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tention curve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0&quot; mo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3" fontId="4" fillId="3" borderId="0" pivotButton="0" quotePrefix="0" xfId="0"/>
    <xf numFmtId="164" fontId="4" fillId="3" borderId="0" pivotButton="0" quotePrefix="0" xfId="0"/>
    <xf numFmtId="0" fontId="3" fillId="0" borderId="0" pivotButton="0" quotePrefix="0" xfId="0"/>
    <xf numFmtId="165" fontId="3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3" fillId="4" borderId="0" applyAlignment="1" pivotButton="0" quotePrefix="0" xfId="0">
      <alignment vertical="bottom" wrapText="1"/>
    </xf>
    <xf numFmtId="165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Churn Rate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Customers at the start of the month</t>
        </is>
      </c>
      <c r="B5" s="5" t="n">
        <v>500</v>
      </c>
    </row>
    <row r="6">
      <c r="A6" t="inlineStr">
        <is>
          <t>Customers lost during the month</t>
        </is>
      </c>
      <c r="B6" s="5" t="n">
        <v>15</v>
      </c>
    </row>
    <row r="7">
      <c r="A7" t="inlineStr">
        <is>
          <t>MRR at the start of the month</t>
        </is>
      </c>
      <c r="B7" s="6" t="n">
        <v>50000</v>
      </c>
    </row>
    <row r="8">
      <c r="A8" t="inlineStr">
        <is>
          <t>MRR lost to cancellations and downgrades</t>
        </is>
      </c>
      <c r="B8" s="6" t="n">
        <v>2000</v>
      </c>
    </row>
    <row r="10">
      <c r="A10" s="3" t="inlineStr">
        <is>
          <t>Results</t>
        </is>
      </c>
      <c r="B10" s="4" t="n"/>
      <c r="C10" s="4" t="n"/>
    </row>
    <row r="11">
      <c r="A11" s="7" t="inlineStr">
        <is>
          <t>Customer churn rate (monthly)</t>
        </is>
      </c>
      <c r="B11" s="8">
        <f>IF($B$5&gt;0,$B$6/$B$5,0)</f>
        <v/>
      </c>
    </row>
    <row r="12">
      <c r="A12" t="inlineStr">
        <is>
          <t>Revenue churn rate (monthly)</t>
        </is>
      </c>
      <c r="B12" s="9">
        <f>IF($B$7&gt;0,$B$8/$B$7,0)</f>
        <v/>
      </c>
    </row>
    <row r="13">
      <c r="A13" t="inlineStr">
        <is>
          <t>Customer retention rate (monthly)</t>
        </is>
      </c>
      <c r="B13" s="9">
        <f>1-$B$11</f>
        <v/>
      </c>
    </row>
    <row r="14">
      <c r="A14" t="inlineStr">
        <is>
          <t>Annualized churn</t>
        </is>
      </c>
      <c r="B14" s="9">
        <f>1-(1-$B$11)^12</f>
        <v/>
      </c>
      <c r="C14" s="2" t="inlineStr">
        <is>
          <t>1 - (1 - monthly churn) ^ 12</t>
        </is>
      </c>
    </row>
    <row r="15">
      <c r="A15" t="inlineStr">
        <is>
          <t>Average customer lifetime</t>
        </is>
      </c>
      <c r="B15" s="10">
        <f>IF($B$11&gt;0,1/$B$11,"Infinite")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</cols>
  <sheetData>
    <row r="1">
      <c r="A1" s="11" t="inlineStr">
        <is>
          <t>Month</t>
        </is>
      </c>
      <c r="B1" s="11" t="inlineStr">
        <is>
          <t>Customers still active</t>
        </is>
      </c>
    </row>
    <row r="2">
      <c r="A2" t="n">
        <v>0</v>
      </c>
      <c r="B2" s="12">
        <f>(1-Calculator!$B$11)^A2</f>
        <v/>
      </c>
    </row>
    <row r="3">
      <c r="A3" t="n">
        <v>1</v>
      </c>
      <c r="B3" s="12">
        <f>(1-Calculator!$B$11)^A3</f>
        <v/>
      </c>
    </row>
    <row r="4">
      <c r="A4" t="n">
        <v>2</v>
      </c>
      <c r="B4" s="12">
        <f>(1-Calculator!$B$11)^A4</f>
        <v/>
      </c>
    </row>
    <row r="5">
      <c r="A5" t="n">
        <v>3</v>
      </c>
      <c r="B5" s="12">
        <f>(1-Calculator!$B$11)^A5</f>
        <v/>
      </c>
    </row>
    <row r="6">
      <c r="A6" t="n">
        <v>4</v>
      </c>
      <c r="B6" s="12">
        <f>(1-Calculator!$B$11)^A6</f>
        <v/>
      </c>
    </row>
    <row r="7">
      <c r="A7" t="n">
        <v>5</v>
      </c>
      <c r="B7" s="12">
        <f>(1-Calculator!$B$11)^A7</f>
        <v/>
      </c>
    </row>
    <row r="8">
      <c r="A8" t="n">
        <v>6</v>
      </c>
      <c r="B8" s="12">
        <f>(1-Calculator!$B$11)^A8</f>
        <v/>
      </c>
    </row>
    <row r="9">
      <c r="A9" t="n">
        <v>7</v>
      </c>
      <c r="B9" s="12">
        <f>(1-Calculator!$B$11)^A9</f>
        <v/>
      </c>
    </row>
    <row r="10">
      <c r="A10" t="n">
        <v>8</v>
      </c>
      <c r="B10" s="12">
        <f>(1-Calculator!$B$11)^A10</f>
        <v/>
      </c>
    </row>
    <row r="11">
      <c r="A11" t="n">
        <v>9</v>
      </c>
      <c r="B11" s="12">
        <f>(1-Calculator!$B$11)^A11</f>
        <v/>
      </c>
    </row>
    <row r="12">
      <c r="A12" t="n">
        <v>10</v>
      </c>
      <c r="B12" s="12">
        <f>(1-Calculator!$B$11)^A12</f>
        <v/>
      </c>
    </row>
    <row r="13">
      <c r="A13" t="n">
        <v>11</v>
      </c>
      <c r="B13" s="12">
        <f>(1-Calculator!$B$11)^A13</f>
        <v/>
      </c>
    </row>
    <row r="14">
      <c r="A14" t="n">
        <v>12</v>
      </c>
      <c r="B14" s="12">
        <f>(1-Calculator!$B$11)^A14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Free template by Adlega</t>
        </is>
      </c>
    </row>
    <row r="2">
      <c r="A2" s="14" t="inlineStr">
        <is>
          <t>Live calculator: https://adlega.com/blog/tools/churn-rate/</t>
        </is>
      </c>
    </row>
    <row r="3">
      <c r="A3" s="14" t="inlineStr">
        <is>
          <t>Version: October 2026</t>
        </is>
      </c>
    </row>
    <row r="4">
      <c r="A4" s="14" t="inlineStr"/>
    </row>
    <row r="5">
      <c r="A5" s="14" t="inlineStr">
        <is>
          <t>This template is a planning aid, not tax, legal or investment advice. Check the numbers with your own advisers before you act on them.</t>
        </is>
      </c>
    </row>
    <row r="6">
      <c r="A6" s="14" t="inlineStr">
        <is>
          <t>Blue cells on a light yellow background are inputs. Every other number is a live Excel formula that mirrors the web calculator.</t>
        </is>
      </c>
    </row>
    <row r="7">
      <c r="A7" s="14" t="inlineStr"/>
    </row>
    <row r="8">
      <c r="A8" s="14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Churn Rate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