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Score" sheetId="2" state="visible" r:id="rId2"/>
    <sheet xmlns:r="http://schemas.openxmlformats.org/officeDocument/2006/relationships" name="Folder structure" sheetId="3" state="visible" r:id="rId3"/>
    <sheet xmlns:r="http://schemas.openxmlformats.org/officeDocument/2006/relationships" name="About" sheetId="4" state="visible" r:id="rId4"/>
  </sheets>
  <definedNames>
    <definedName name="_xlnm._FilterDatabase" localSheetId="0" hidden="1">'Checklist'!$A$6:$J$84</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i val="1"/>
      <color rgb="00555555"/>
    </font>
    <font>
      <b val="1"/>
    </font>
    <font>
      <color rgb="000000FF"/>
    </font>
  </fonts>
  <fills count="4">
    <fill>
      <patternFill/>
    </fill>
    <fill>
      <patternFill patternType="gray125"/>
    </fill>
    <fill>
      <patternFill patternType="solid">
        <fgColor rgb="00FFF2CC"/>
      </patternFill>
    </fill>
    <fill>
      <patternFill patternType="solid">
        <fgColor rgb="00F2F2F2"/>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2" borderId="0" pivotButton="0" quotePrefix="0" xfId="0"/>
    <xf numFmtId="0" fontId="2" fillId="0" borderId="0" pivotButton="0" quotePrefix="0" xfId="0"/>
    <xf numFmtId="0" fontId="3" fillId="3" borderId="0" applyAlignment="1" pivotButton="0" quotePrefix="0" xfId="0">
      <alignment vertical="bottom" wrapText="1"/>
    </xf>
    <xf numFmtId="0" fontId="0" fillId="0" borderId="0" applyAlignment="1" pivotButton="0" quotePrefix="0" xfId="0">
      <alignment vertical="top" wrapText="1"/>
    </xf>
    <xf numFmtId="0" fontId="4" fillId="2" borderId="0" applyAlignment="1" pivotButton="0" quotePrefix="0" xfId="0">
      <alignment vertical="top" wrapText="1"/>
    </xf>
    <xf numFmtId="9" fontId="0" fillId="0" borderId="0" pivotButton="0" quotePrefix="0" xfId="0"/>
    <xf numFmtId="9" fontId="3" fillId="0" borderId="0" pivotButton="0" quotePrefix="0" xfId="0"/>
    <xf numFmtId="0" fontId="1" fillId="0" borderId="0" applyAlignment="1" pivotButton="0" quotePrefix="0" xfId="0">
      <alignment vertical="top" wrapText="1"/>
    </xf>
  </cellXfs>
  <cellStyles count="1">
    <cellStyle name="Normal" xfId="0" builtinId="0" hidden="0"/>
  </cellStyles>
  <dxfs count="2">
    <dxf>
      <font>
        <color rgb="00808080"/>
      </font>
      <fill>
        <patternFill patternType="solid">
          <fgColor rgb="00EDEDED"/>
        </patternFill>
      </fill>
    </dxf>
    <dxf>
      <fill>
        <patternFill patternType="solid">
          <fgColor rgb="00D9F2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84"/>
  <sheetViews>
    <sheetView workbookViewId="0">
      <pane xSplit="3" ySplit="6" topLeftCell="D7" activePane="bottomRight" state="frozen"/>
      <selection pane="topRight"/>
      <selection pane="bottomLeft"/>
      <selection pane="bottomRight" activeCell="A1" sqref="A1"/>
    </sheetView>
  </sheetViews>
  <sheetFormatPr baseColWidth="8" defaultRowHeight="15"/>
  <cols>
    <col width="7" customWidth="1" min="1" max="1"/>
    <col width="24" customWidth="1" min="2" max="2"/>
    <col width="46" customWidth="1" min="3" max="3"/>
    <col width="60" customWidth="1" min="4" max="4"/>
    <col width="16" customWidth="1" min="5" max="5"/>
    <col width="8" customWidth="1" min="6" max="6"/>
    <col width="8" customWidth="1" min="7" max="7"/>
    <col width="16" customWidth="1" min="8" max="8"/>
    <col width="15" customWidth="1" min="9" max="9"/>
    <col width="34" customWidth="1" min="10" max="10"/>
    <col hidden="1" width="9" customWidth="1" min="11" max="11"/>
    <col hidden="1" width="9" customWidth="1" min="12" max="12"/>
  </cols>
  <sheetData>
    <row r="1">
      <c r="A1" s="1" t="inlineStr">
        <is>
          <t>SaaS Data Room Checklist (due diligence readiness)</t>
        </is>
      </c>
    </row>
    <row r="2" ht="32" customHeight="1">
      <c r="A2" s="2" t="inlineStr">
        <is>
          <t>Pick your stage, then set a status for each item. Blue cells on light yellow are inputs; the score sheet updates with live formulas. Stage mapping is Adlega's editorial judgement, not a published standard. Live version: https://adlega.com/blog/tools/data-room-checklist/</t>
        </is>
      </c>
    </row>
    <row r="3">
      <c r="A3" s="3" t="inlineStr">
        <is>
          <t>Stage</t>
        </is>
      </c>
      <c r="C3" s="4" t="inlineStr">
        <is>
          <t>Series A</t>
        </is>
      </c>
      <c r="D3" s="5" t="inlineStr">
        <is>
          <t>Items expected at a later stage than the one picked do not count in the score.</t>
        </is>
      </c>
    </row>
    <row r="4">
      <c r="A4" t="inlineStr">
        <is>
          <t>Stage number</t>
        </is>
      </c>
      <c r="C4">
        <f>IF(C3="Pre-seed / seed",1,IF(C3="Series B+ / M&amp;A",3,2))</f>
        <v/>
      </c>
    </row>
    <row r="6">
      <c r="A6" s="6" t="inlineStr">
        <is>
          <t>ID</t>
        </is>
      </c>
      <c r="B6" s="6" t="inlineStr">
        <is>
          <t>Folder</t>
        </is>
      </c>
      <c r="C6" s="6" t="inlineStr">
        <is>
          <t>Item</t>
        </is>
      </c>
      <c r="D6" s="6" t="inlineStr">
        <is>
          <t>Why investors ask</t>
        </is>
      </c>
      <c r="E6" s="6" t="inlineStr">
        <is>
          <t>Expected from</t>
        </is>
      </c>
      <c r="F6" s="6" t="inlineStr">
        <is>
          <t>Stage no.</t>
        </is>
      </c>
      <c r="G6" s="6" t="inlineStr">
        <is>
          <t>Key item</t>
        </is>
      </c>
      <c r="H6" s="6" t="inlineStr">
        <is>
          <t>Owner</t>
        </is>
      </c>
      <c r="I6" s="6" t="inlineStr">
        <is>
          <t>Status</t>
        </is>
      </c>
      <c r="J6" s="6" t="inlineStr">
        <is>
          <t>Link or note</t>
        </is>
      </c>
      <c r="K6" s="6" t="inlineStr">
        <is>
          <t>Counts</t>
        </is>
      </c>
      <c r="L6" s="6" t="inlineStr">
        <is>
          <t>Ready</t>
        </is>
      </c>
    </row>
    <row r="7">
      <c r="A7" t="inlineStr">
        <is>
          <t>cl1</t>
        </is>
      </c>
      <c r="B7" s="7" t="inlineStr">
        <is>
          <t>01 Corporate and legal</t>
        </is>
      </c>
      <c r="C7" s="7" t="inlineStr">
        <is>
          <t>Certificate of incorporation, with every amendment</t>
        </is>
      </c>
      <c r="D7" s="7" t="inlineStr">
        <is>
          <t>Shows the company exists, how many shares it may issue and the rights of any preferred stock, so counsel can confirm the new shares can be issued.</t>
        </is>
      </c>
      <c r="E7" s="7" t="inlineStr">
        <is>
          <t>Pre-seed / seed</t>
        </is>
      </c>
      <c r="F7" t="n">
        <v>1</v>
      </c>
      <c r="G7" t="inlineStr">
        <is>
          <t>Yes</t>
        </is>
      </c>
      <c r="H7" s="4" t="n"/>
      <c r="I7" s="4" t="inlineStr">
        <is>
          <t>Missing</t>
        </is>
      </c>
      <c r="J7" s="8" t="n"/>
      <c r="K7">
        <f>IF(AND(F7&lt;=$C$4,I7&lt;&gt;"Not applicable"),1,0)</f>
        <v/>
      </c>
      <c r="L7">
        <f>IF(AND(K7=1,I7="Done"),1,0)</f>
        <v/>
      </c>
    </row>
    <row r="8">
      <c r="A8" t="inlineStr">
        <is>
          <t>cl2</t>
        </is>
      </c>
      <c r="B8" s="7" t="inlineStr">
        <is>
          <t>01 Corporate and legal</t>
        </is>
      </c>
      <c r="C8" s="7" t="inlineStr">
        <is>
          <t>Bylaws</t>
        </is>
      </c>
      <c r="D8" s="7" t="inlineStr">
        <is>
          <t>Set how the board and stockholders approve things; counsel checks the round can be approved the way the bylaws require.</t>
        </is>
      </c>
      <c r="E8" s="7" t="inlineStr">
        <is>
          <t>Pre-seed / seed</t>
        </is>
      </c>
      <c r="F8" t="n">
        <v>1</v>
      </c>
      <c r="G8" t="inlineStr"/>
      <c r="H8" s="4" t="n"/>
      <c r="I8" s="4" t="inlineStr">
        <is>
          <t>Missing</t>
        </is>
      </c>
      <c r="J8" s="8" t="n"/>
      <c r="K8">
        <f>IF(AND(F8&lt;=$C$4,I8&lt;&gt;"Not applicable"),1,0)</f>
        <v/>
      </c>
      <c r="L8">
        <f>IF(AND(K8=1,I8="Done"),1,0)</f>
        <v/>
      </c>
    </row>
    <row r="9">
      <c r="A9" t="inlineStr">
        <is>
          <t>cl3</t>
        </is>
      </c>
      <c r="B9" s="7" t="inlineStr">
        <is>
          <t>01 Corporate and legal</t>
        </is>
      </c>
      <c r="C9" s="7" t="inlineStr">
        <is>
          <t>Board and stockholder consents and minutes</t>
        </is>
      </c>
      <c r="D9" s="7" t="inlineStr">
        <is>
          <t>Every share issue, option grant and financing needs an approval on record. Missing consents are fixed before closing, not after.</t>
        </is>
      </c>
      <c r="E9" s="7" t="inlineStr">
        <is>
          <t>Series A</t>
        </is>
      </c>
      <c r="F9" t="n">
        <v>2</v>
      </c>
      <c r="G9" t="inlineStr">
        <is>
          <t>Yes</t>
        </is>
      </c>
      <c r="H9" s="4" t="n"/>
      <c r="I9" s="4" t="inlineStr">
        <is>
          <t>Missing</t>
        </is>
      </c>
      <c r="J9" s="8" t="n"/>
      <c r="K9">
        <f>IF(AND(F9&lt;=$C$4,I9&lt;&gt;"Not applicable"),1,0)</f>
        <v/>
      </c>
      <c r="L9">
        <f>IF(AND(K9=1,I9="Done"),1,0)</f>
        <v/>
      </c>
    </row>
    <row r="10">
      <c r="A10" t="inlineStr">
        <is>
          <t>cl4</t>
        </is>
      </c>
      <c r="B10" s="7" t="inlineStr">
        <is>
          <t>01 Corporate and legal</t>
        </is>
      </c>
      <c r="C10" s="7" t="inlineStr">
        <is>
          <t>Certificate of good standing (Delaware and each state you are registered in)</t>
        </is>
      </c>
      <c r="D10" s="7" t="inlineStr">
        <is>
          <t>A lapsed company cannot sign cleanly. Delaware will not issue one while the franchise tax or annual report is outstanding. More: https://adlega.com/blog/delaware-annual-report/</t>
        </is>
      </c>
      <c r="E10" s="7" t="inlineStr">
        <is>
          <t>Series A</t>
        </is>
      </c>
      <c r="F10" t="n">
        <v>2</v>
      </c>
      <c r="G10" t="inlineStr"/>
      <c r="H10" s="4" t="n"/>
      <c r="I10" s="4" t="inlineStr">
        <is>
          <t>Missing</t>
        </is>
      </c>
      <c r="J10" s="8" t="n"/>
      <c r="K10">
        <f>IF(AND(F10&lt;=$C$4,I10&lt;&gt;"Not applicable"),1,0)</f>
        <v/>
      </c>
      <c r="L10">
        <f>IF(AND(K10=1,I10="Done"),1,0)</f>
        <v/>
      </c>
    </row>
    <row r="11">
      <c r="A11" t="inlineStr">
        <is>
          <t>cl5</t>
        </is>
      </c>
      <c r="B11" s="7" t="inlineStr">
        <is>
          <t>01 Corporate and legal</t>
        </is>
      </c>
      <c r="C11" s="7" t="inlineStr">
        <is>
          <t>Foreign qualification filings for states where you have employees or an office</t>
        </is>
      </c>
      <c r="D11" s="7" t="inlineStr">
        <is>
          <t>Doing business in a state without registering there brings fees and penalties that investors want cleaned up first.</t>
        </is>
      </c>
      <c r="E11" s="7" t="inlineStr">
        <is>
          <t>Series A</t>
        </is>
      </c>
      <c r="F11" t="n">
        <v>2</v>
      </c>
      <c r="G11" t="inlineStr"/>
      <c r="H11" s="4" t="n"/>
      <c r="I11" s="4" t="inlineStr">
        <is>
          <t>Missing</t>
        </is>
      </c>
      <c r="J11" s="8" t="n"/>
      <c r="K11">
        <f>IF(AND(F11&lt;=$C$4,I11&lt;&gt;"Not applicable"),1,0)</f>
        <v/>
      </c>
      <c r="L11">
        <f>IF(AND(K11=1,I11="Done"),1,0)</f>
        <v/>
      </c>
    </row>
    <row r="12">
      <c r="A12" t="inlineStr">
        <is>
          <t>cl6</t>
        </is>
      </c>
      <c r="B12" s="7" t="inlineStr">
        <is>
          <t>01 Corporate and legal</t>
        </is>
      </c>
      <c r="C12" s="7" t="inlineStr">
        <is>
          <t>Prior financing documents (stock purchase, investor rights, voting, ROFR and co-sale agreements)</t>
        </is>
      </c>
      <c r="D12" s="7" t="inlineStr">
        <is>
          <t>They hold pro rata rights, consent rights and preferences the new round has to respect or amend. More: https://adlega.com/blog/term-sheet/</t>
        </is>
      </c>
      <c r="E12" s="7" t="inlineStr">
        <is>
          <t>Series A</t>
        </is>
      </c>
      <c r="F12" t="n">
        <v>2</v>
      </c>
      <c r="G12" t="inlineStr"/>
      <c r="H12" s="4" t="n"/>
      <c r="I12" s="4" t="inlineStr">
        <is>
          <t>Missing</t>
        </is>
      </c>
      <c r="J12" s="8" t="n"/>
      <c r="K12">
        <f>IF(AND(F12&lt;=$C$4,I12&lt;&gt;"Not applicable"),1,0)</f>
        <v/>
      </c>
      <c r="L12">
        <f>IF(AND(K12=1,I12="Done"),1,0)</f>
        <v/>
      </c>
    </row>
    <row r="13">
      <c r="A13" t="inlineStr">
        <is>
          <t>cl7</t>
        </is>
      </c>
      <c r="B13" s="7" t="inlineStr">
        <is>
          <t>01 Corporate and legal</t>
        </is>
      </c>
      <c r="C13" s="7" t="inlineStr">
        <is>
          <t>Litigation: pending or threatened claims, or a written statement that there are none</t>
        </is>
      </c>
      <c r="D13" s="7" t="inlineStr">
        <is>
          <t>A claim against the company or its IP changes the price or stops the deal; a clear "none" answers the question once.</t>
        </is>
      </c>
      <c r="E13" s="7" t="inlineStr">
        <is>
          <t>Series A</t>
        </is>
      </c>
      <c r="F13" t="n">
        <v>2</v>
      </c>
      <c r="G13" t="inlineStr"/>
      <c r="H13" s="4" t="n"/>
      <c r="I13" s="4" t="inlineStr">
        <is>
          <t>Missing</t>
        </is>
      </c>
      <c r="J13" s="8" t="n"/>
      <c r="K13">
        <f>IF(AND(F13&lt;=$C$4,I13&lt;&gt;"Not applicable"),1,0)</f>
        <v/>
      </c>
      <c r="L13">
        <f>IF(AND(K13=1,I13="Done"),1,0)</f>
        <v/>
      </c>
    </row>
    <row r="14">
      <c r="A14" t="inlineStr">
        <is>
          <t>cl8</t>
        </is>
      </c>
      <c r="B14" s="7" t="inlineStr">
        <is>
          <t>01 Corporate and legal</t>
        </is>
      </c>
      <c r="C14" s="7" t="inlineStr">
        <is>
          <t>Insurance policies and a coverage summary (D&amp;O, E&amp;O, cyber)</t>
        </is>
      </c>
      <c r="D14" s="7" t="inlineStr">
        <is>
          <t>New board members ask for D&amp;O cover, and a buyer checks what claims are insured.</t>
        </is>
      </c>
      <c r="E14" s="7" t="inlineStr">
        <is>
          <t>Series B+ / M&amp;A</t>
        </is>
      </c>
      <c r="F14" t="n">
        <v>3</v>
      </c>
      <c r="G14" t="inlineStr"/>
      <c r="H14" s="4" t="n"/>
      <c r="I14" s="4" t="inlineStr">
        <is>
          <t>Missing</t>
        </is>
      </c>
      <c r="J14" s="8" t="n"/>
      <c r="K14">
        <f>IF(AND(F14&lt;=$C$4,I14&lt;&gt;"Not applicable"),1,0)</f>
        <v/>
      </c>
      <c r="L14">
        <f>IF(AND(K14=1,I14="Done"),1,0)</f>
        <v/>
      </c>
    </row>
    <row r="15">
      <c r="A15" t="inlineStr">
        <is>
          <t>cl9</t>
        </is>
      </c>
      <c r="B15" s="7" t="inlineStr">
        <is>
          <t>01 Corporate and legal</t>
        </is>
      </c>
      <c r="C15" s="7" t="inlineStr">
        <is>
          <t>Index of material contracts</t>
        </is>
      </c>
      <c r="D15" s="7" t="inlineStr">
        <is>
          <t>Larger rounds and every acquisition need a disclosure schedule; an index is the starting point for it.</t>
        </is>
      </c>
      <c r="E15" s="7" t="inlineStr">
        <is>
          <t>Series B+ / M&amp;A</t>
        </is>
      </c>
      <c r="F15" t="n">
        <v>3</v>
      </c>
      <c r="G15" t="inlineStr"/>
      <c r="H15" s="4" t="n"/>
      <c r="I15" s="4" t="inlineStr">
        <is>
          <t>Missing</t>
        </is>
      </c>
      <c r="J15" s="8" t="n"/>
      <c r="K15">
        <f>IF(AND(F15&lt;=$C$4,I15&lt;&gt;"Not applicable"),1,0)</f>
        <v/>
      </c>
      <c r="L15">
        <f>IF(AND(K15=1,I15="Done"),1,0)</f>
        <v/>
      </c>
    </row>
    <row r="16">
      <c r="A16" t="inlineStr">
        <is>
          <t>cl10</t>
        </is>
      </c>
      <c r="B16" s="7" t="inlineStr">
        <is>
          <t>01 Corporate and legal</t>
        </is>
      </c>
      <c r="C16" s="7" t="inlineStr">
        <is>
          <t>Entity chart: subsidiaries, ownership and where each one is registered</t>
        </is>
      </c>
      <c r="D16" s="7" t="inlineStr">
        <is>
          <t>Shows where revenue, staff and IP sit, which drives tax and how a deal is structured.</t>
        </is>
      </c>
      <c r="E16" s="7" t="inlineStr">
        <is>
          <t>Series B+ / M&amp;A</t>
        </is>
      </c>
      <c r="F16" t="n">
        <v>3</v>
      </c>
      <c r="G16" t="inlineStr"/>
      <c r="H16" s="4" t="n"/>
      <c r="I16" s="4" t="inlineStr">
        <is>
          <t>Missing</t>
        </is>
      </c>
      <c r="J16" s="8" t="n"/>
      <c r="K16">
        <f>IF(AND(F16&lt;=$C$4,I16&lt;&gt;"Not applicable"),1,0)</f>
        <v/>
      </c>
      <c r="L16">
        <f>IF(AND(K16=1,I16="Done"),1,0)</f>
        <v/>
      </c>
    </row>
    <row r="17">
      <c r="A17" t="inlineStr">
        <is>
          <t>eq1</t>
        </is>
      </c>
      <c r="B17" s="7" t="inlineStr">
        <is>
          <t>02 Cap table and equity</t>
        </is>
      </c>
      <c r="C17" s="7" t="inlineStr">
        <is>
          <t>Fully diluted cap table</t>
        </is>
      </c>
      <c r="D17" s="7" t="inlineStr">
        <is>
          <t>Investors price the round on fully diluted shares, so every share, option, warrant and SAFE has to be on it and tie to the documents. More: https://adlega.com/blog/tools/cap-table/</t>
        </is>
      </c>
      <c r="E17" s="7" t="inlineStr">
        <is>
          <t>Pre-seed / seed</t>
        </is>
      </c>
      <c r="F17" t="n">
        <v>1</v>
      </c>
      <c r="G17" t="inlineStr">
        <is>
          <t>Yes</t>
        </is>
      </c>
      <c r="H17" s="4" t="n"/>
      <c r="I17" s="4" t="inlineStr">
        <is>
          <t>Missing</t>
        </is>
      </c>
      <c r="J17" s="8" t="n"/>
      <c r="K17">
        <f>IF(AND(F17&lt;=$C$4,I17&lt;&gt;"Not applicable"),1,0)</f>
        <v/>
      </c>
      <c r="L17">
        <f>IF(AND(K17=1,I17="Done"),1,0)</f>
        <v/>
      </c>
    </row>
    <row r="18">
      <c r="A18" t="inlineStr">
        <is>
          <t>eq2</t>
        </is>
      </c>
      <c r="B18" s="7" t="inlineStr">
        <is>
          <t>02 Cap table and equity</t>
        </is>
      </c>
      <c r="C18" s="7" t="inlineStr">
        <is>
          <t>Signed SAFEs and convertible notes</t>
        </is>
      </c>
      <c r="D18" s="7" t="inlineStr">
        <is>
          <t>Their caps, discounts and MFN terms decide how much the new money dilutes everyone, including the new investor. More: https://adlega.com/blog/safe-vs-convertible-note/</t>
        </is>
      </c>
      <c r="E18" s="7" t="inlineStr">
        <is>
          <t>Pre-seed / seed</t>
        </is>
      </c>
      <c r="F18" t="n">
        <v>1</v>
      </c>
      <c r="G18" t="inlineStr">
        <is>
          <t>Yes</t>
        </is>
      </c>
      <c r="H18" s="4" t="n"/>
      <c r="I18" s="4" t="inlineStr">
        <is>
          <t>Missing</t>
        </is>
      </c>
      <c r="J18" s="8" t="n"/>
      <c r="K18">
        <f>IF(AND(F18&lt;=$C$4,I18&lt;&gt;"Not applicable"),1,0)</f>
        <v/>
      </c>
      <c r="L18">
        <f>IF(AND(K18=1,I18="Done"),1,0)</f>
        <v/>
      </c>
    </row>
    <row r="19">
      <c r="A19" t="inlineStr">
        <is>
          <t>eq3</t>
        </is>
      </c>
      <c r="B19" s="7" t="inlineStr">
        <is>
          <t>02 Cap table and equity</t>
        </is>
      </c>
      <c r="C19" s="7" t="inlineStr">
        <is>
          <t>Founder stock purchase agreements with vesting</t>
        </is>
      </c>
      <c r="D19" s="7" t="inlineStr">
        <is>
          <t>Investors want founder shares on a vesting schedule and the paperwork to prove the founders own what the cap table says.</t>
        </is>
      </c>
      <c r="E19" s="7" t="inlineStr">
        <is>
          <t>Pre-seed / seed</t>
        </is>
      </c>
      <c r="F19" t="n">
        <v>1</v>
      </c>
      <c r="G19" t="inlineStr">
        <is>
          <t>Yes</t>
        </is>
      </c>
      <c r="H19" s="4" t="n"/>
      <c r="I19" s="4" t="inlineStr">
        <is>
          <t>Missing</t>
        </is>
      </c>
      <c r="J19" s="8" t="n"/>
      <c r="K19">
        <f>IF(AND(F19&lt;=$C$4,I19&lt;&gt;"Not applicable"),1,0)</f>
        <v/>
      </c>
      <c r="L19">
        <f>IF(AND(K19=1,I19="Done"),1,0)</f>
        <v/>
      </c>
    </row>
    <row r="20">
      <c r="A20" t="inlineStr">
        <is>
          <t>eq4</t>
        </is>
      </c>
      <c r="B20" s="7" t="inlineStr">
        <is>
          <t>02 Cap table and equity</t>
        </is>
      </c>
      <c r="C20" s="7" t="inlineStr">
        <is>
          <t>83(b) elections for founder and other restricted stock, with proof of mailing</t>
        </is>
      </c>
      <c r="D20" s="7" t="inlineStr">
        <is>
          <t>An 83(b) has to be filed within 30 days of the stock grant and cannot be filed late; a missing one is a tax problem for the holder. More: https://adlega.com/blog/year-end-close-checklist/</t>
        </is>
      </c>
      <c r="E20" s="7" t="inlineStr">
        <is>
          <t>Pre-seed / seed</t>
        </is>
      </c>
      <c r="F20" t="n">
        <v>1</v>
      </c>
      <c r="G20" t="inlineStr"/>
      <c r="H20" s="4" t="n"/>
      <c r="I20" s="4" t="inlineStr">
        <is>
          <t>Missing</t>
        </is>
      </c>
      <c r="J20" s="8" t="n"/>
      <c r="K20">
        <f>IF(AND(F20&lt;=$C$4,I20&lt;&gt;"Not applicable"),1,0)</f>
        <v/>
      </c>
      <c r="L20">
        <f>IF(AND(K20=1,I20="Done"),1,0)</f>
        <v/>
      </c>
    </row>
    <row r="21">
      <c r="A21" t="inlineStr">
        <is>
          <t>eq5</t>
        </is>
      </c>
      <c r="B21" s="7" t="inlineStr">
        <is>
          <t>02 Cap table and equity</t>
        </is>
      </c>
      <c r="C21" s="7" t="inlineStr">
        <is>
          <t>Pro forma cap table after the new round</t>
        </is>
      </c>
      <c r="D21" s="7" t="inlineStr">
        <is>
          <t>Shows founders and investors the ownership the term sheet produces, including the option pool increase. More: https://adlega.com/blog/tools/dilution/</t>
        </is>
      </c>
      <c r="E21" s="7" t="inlineStr">
        <is>
          <t>Pre-seed / seed</t>
        </is>
      </c>
      <c r="F21" t="n">
        <v>1</v>
      </c>
      <c r="G21" t="inlineStr"/>
      <c r="H21" s="4" t="n"/>
      <c r="I21" s="4" t="inlineStr">
        <is>
          <t>Missing</t>
        </is>
      </c>
      <c r="J21" s="8" t="n"/>
      <c r="K21">
        <f>IF(AND(F21&lt;=$C$4,I21&lt;&gt;"Not applicable"),1,0)</f>
        <v/>
      </c>
      <c r="L21">
        <f>IF(AND(K21=1,I21="Done"),1,0)</f>
        <v/>
      </c>
    </row>
    <row r="22">
      <c r="A22" t="inlineStr">
        <is>
          <t>eq6</t>
        </is>
      </c>
      <c r="B22" s="7" t="inlineStr">
        <is>
          <t>02 Cap table and equity</t>
        </is>
      </c>
      <c r="C22" s="7" t="inlineStr">
        <is>
          <t>Equity incentive plan and the board approval of the pool</t>
        </is>
      </c>
      <c r="D22" s="7" t="inlineStr">
        <is>
          <t>Options granted outside an approved plan, or above the pool size, have to be ratified.</t>
        </is>
      </c>
      <c r="E22" s="7" t="inlineStr">
        <is>
          <t>Pre-seed / seed</t>
        </is>
      </c>
      <c r="F22" t="n">
        <v>1</v>
      </c>
      <c r="G22" t="inlineStr"/>
      <c r="H22" s="4" t="n"/>
      <c r="I22" s="4" t="inlineStr">
        <is>
          <t>Missing</t>
        </is>
      </c>
      <c r="J22" s="8" t="n"/>
      <c r="K22">
        <f>IF(AND(F22&lt;=$C$4,I22&lt;&gt;"Not applicable"),1,0)</f>
        <v/>
      </c>
      <c r="L22">
        <f>IF(AND(K22=1,I22="Done"),1,0)</f>
        <v/>
      </c>
    </row>
    <row r="23">
      <c r="A23" t="inlineStr">
        <is>
          <t>eq7</t>
        </is>
      </c>
      <c r="B23" s="7" t="inlineStr">
        <is>
          <t>02 Cap table and equity</t>
        </is>
      </c>
      <c r="C23" s="7" t="inlineStr">
        <is>
          <t>Option grant ledger: holder, date, number, exercise price, vesting, board approval</t>
        </is>
      </c>
      <c r="D23" s="7" t="inlineStr">
        <is>
          <t>Counsel ties every grant to a board approval and a 409A price; gaps here are one of the most common cleanups.</t>
        </is>
      </c>
      <c r="E23" s="7" t="inlineStr">
        <is>
          <t>Series A</t>
        </is>
      </c>
      <c r="F23" t="n">
        <v>2</v>
      </c>
      <c r="G23" t="inlineStr"/>
      <c r="H23" s="4" t="n"/>
      <c r="I23" s="4" t="inlineStr">
        <is>
          <t>Missing</t>
        </is>
      </c>
      <c r="J23" s="8" t="n"/>
      <c r="K23">
        <f>IF(AND(F23&lt;=$C$4,I23&lt;&gt;"Not applicable"),1,0)</f>
        <v/>
      </c>
      <c r="L23">
        <f>IF(AND(K23=1,I23="Done"),1,0)</f>
        <v/>
      </c>
    </row>
    <row r="24">
      <c r="A24" t="inlineStr">
        <is>
          <t>eq8</t>
        </is>
      </c>
      <c r="B24" s="7" t="inlineStr">
        <is>
          <t>02 Cap table and equity</t>
        </is>
      </c>
      <c r="C24" s="7" t="inlineStr">
        <is>
          <t>Latest 409A valuation report</t>
        </is>
      </c>
      <c r="D24" s="7" t="inlineStr">
        <is>
          <t>Option exercise prices need a defensible fair market value; an independent appraisal more than 12 months old, or older than a priced round, no longer supports it. More: https://adlega.com/compare/409a-valuation-services/</t>
        </is>
      </c>
      <c r="E24" s="7" t="inlineStr">
        <is>
          <t>Series A</t>
        </is>
      </c>
      <c r="F24" t="n">
        <v>2</v>
      </c>
      <c r="G24" t="inlineStr"/>
      <c r="H24" s="4" t="n"/>
      <c r="I24" s="4" t="inlineStr">
        <is>
          <t>Missing</t>
        </is>
      </c>
      <c r="J24" s="8" t="n"/>
      <c r="K24">
        <f>IF(AND(F24&lt;=$C$4,I24&lt;&gt;"Not applicable"),1,0)</f>
        <v/>
      </c>
      <c r="L24">
        <f>IF(AND(K24=1,I24="Done"),1,0)</f>
        <v/>
      </c>
    </row>
    <row r="25">
      <c r="A25" t="inlineStr">
        <is>
          <t>eq9</t>
        </is>
      </c>
      <c r="B25" s="7" t="inlineStr">
        <is>
          <t>02 Cap table and equity</t>
        </is>
      </c>
      <c r="C25" s="7" t="inlineStr">
        <is>
          <t>Form D and state notice filings for prior rounds</t>
        </is>
      </c>
      <c r="D25" s="7" t="inlineStr">
        <is>
          <t>A Form D is due within 15 days of the first sale in an exempt offering; investors check prior rounds were filed.</t>
        </is>
      </c>
      <c r="E25" s="7" t="inlineStr">
        <is>
          <t>Series A</t>
        </is>
      </c>
      <c r="F25" t="n">
        <v>2</v>
      </c>
      <c r="G25" t="inlineStr"/>
      <c r="H25" s="4" t="n"/>
      <c r="I25" s="4" t="inlineStr">
        <is>
          <t>Missing</t>
        </is>
      </c>
      <c r="J25" s="8" t="n"/>
      <c r="K25">
        <f>IF(AND(F25&lt;=$C$4,I25&lt;&gt;"Not applicable"),1,0)</f>
        <v/>
      </c>
      <c r="L25">
        <f>IF(AND(K25=1,I25="Done"),1,0)</f>
        <v/>
      </c>
    </row>
    <row r="26">
      <c r="A26" t="inlineStr">
        <is>
          <t>eq10</t>
        </is>
      </c>
      <c r="B26" s="7" t="inlineStr">
        <is>
          <t>02 Cap table and equity</t>
        </is>
      </c>
      <c r="C26" s="7" t="inlineStr">
        <is>
          <t>Exit waterfall and a record of secondary sales and transfers</t>
        </is>
      </c>
      <c r="D26" s="7" t="inlineStr">
        <is>
          <t>Later investors and buyers model who gets what at a given price, and check that past transfers followed the transfer restrictions. More: https://adlega.com/blog/tools/liquidation-preference/</t>
        </is>
      </c>
      <c r="E26" s="7" t="inlineStr">
        <is>
          <t>Series B+ / M&amp;A</t>
        </is>
      </c>
      <c r="F26" t="n">
        <v>3</v>
      </c>
      <c r="G26" t="inlineStr"/>
      <c r="H26" s="4" t="n"/>
      <c r="I26" s="4" t="inlineStr">
        <is>
          <t>Missing</t>
        </is>
      </c>
      <c r="J26" s="8" t="n"/>
      <c r="K26">
        <f>IF(AND(F26&lt;=$C$4,I26&lt;&gt;"Not applicable"),1,0)</f>
        <v/>
      </c>
      <c r="L26">
        <f>IF(AND(K26=1,I26="Done"),1,0)</f>
        <v/>
      </c>
    </row>
    <row r="27">
      <c r="A27" t="inlineStr">
        <is>
          <t>fi1</t>
        </is>
      </c>
      <c r="B27" s="7" t="inlineStr">
        <is>
          <t>03 Financials and model</t>
        </is>
      </c>
      <c r="C27" s="7" t="inlineStr">
        <is>
          <t>Monthly P&amp;L for the last 12 to 24 months (or since founding)</t>
        </is>
      </c>
      <c r="D27" s="7" t="inlineStr">
        <is>
          <t>The starting point for every other number: revenue, gross margin and burn month by month.</t>
        </is>
      </c>
      <c r="E27" s="7" t="inlineStr">
        <is>
          <t>Pre-seed / seed</t>
        </is>
      </c>
      <c r="F27" t="n">
        <v>1</v>
      </c>
      <c r="G27" t="inlineStr">
        <is>
          <t>Yes</t>
        </is>
      </c>
      <c r="H27" s="4" t="n"/>
      <c r="I27" s="4" t="inlineStr">
        <is>
          <t>Missing</t>
        </is>
      </c>
      <c r="J27" s="8" t="n"/>
      <c r="K27">
        <f>IF(AND(F27&lt;=$C$4,I27&lt;&gt;"Not applicable"),1,0)</f>
        <v/>
      </c>
      <c r="L27">
        <f>IF(AND(K27=1,I27="Done"),1,0)</f>
        <v/>
      </c>
    </row>
    <row r="28">
      <c r="A28" t="inlineStr">
        <is>
          <t>fi2</t>
        </is>
      </c>
      <c r="B28" s="7" t="inlineStr">
        <is>
          <t>03 Financials and model</t>
        </is>
      </c>
      <c r="C28" s="7" t="inlineStr">
        <is>
          <t>Current balance sheet</t>
        </is>
      </c>
      <c r="D28" s="7" t="inlineStr">
        <is>
          <t>Shows cash, debt, deferred revenue and anything owed that the P&amp;L does not.</t>
        </is>
      </c>
      <c r="E28" s="7" t="inlineStr">
        <is>
          <t>Pre-seed / seed</t>
        </is>
      </c>
      <c r="F28" t="n">
        <v>1</v>
      </c>
      <c r="G28" t="inlineStr"/>
      <c r="H28" s="4" t="n"/>
      <c r="I28" s="4" t="inlineStr">
        <is>
          <t>Missing</t>
        </is>
      </c>
      <c r="J28" s="8" t="n"/>
      <c r="K28">
        <f>IF(AND(F28&lt;=$C$4,I28&lt;&gt;"Not applicable"),1,0)</f>
        <v/>
      </c>
      <c r="L28">
        <f>IF(AND(K28=1,I28="Done"),1,0)</f>
        <v/>
      </c>
    </row>
    <row r="29">
      <c r="A29" t="inlineStr">
        <is>
          <t>fi3</t>
        </is>
      </c>
      <c r="B29" s="7" t="inlineStr">
        <is>
          <t>03 Financials and model</t>
        </is>
      </c>
      <c r="C29" s="7" t="inlineStr">
        <is>
          <t>Financial model with the assumptions written down</t>
        </is>
      </c>
      <c r="D29" s="7" t="inlineStr">
        <is>
          <t>Investors read it for how you think about growth, hiring and cash, and test whether the assumptions hold. More: https://adlega.com/blog/how-to-build-a-saas-financial-model-for-investors/</t>
        </is>
      </c>
      <c r="E29" s="7" t="inlineStr">
        <is>
          <t>Pre-seed / seed</t>
        </is>
      </c>
      <c r="F29" t="n">
        <v>1</v>
      </c>
      <c r="G29" t="inlineStr">
        <is>
          <t>Yes</t>
        </is>
      </c>
      <c r="H29" s="4" t="n"/>
      <c r="I29" s="4" t="inlineStr">
        <is>
          <t>Missing</t>
        </is>
      </c>
      <c r="J29" s="8" t="n"/>
      <c r="K29">
        <f>IF(AND(F29&lt;=$C$4,I29&lt;&gt;"Not applicable"),1,0)</f>
        <v/>
      </c>
      <c r="L29">
        <f>IF(AND(K29=1,I29="Done"),1,0)</f>
        <v/>
      </c>
    </row>
    <row r="30">
      <c r="A30" t="inlineStr">
        <is>
          <t>fi4</t>
        </is>
      </c>
      <c r="B30" s="7" t="inlineStr">
        <is>
          <t>03 Financials and model</t>
        </is>
      </c>
      <c r="C30" s="7" t="inlineStr">
        <is>
          <t>Cash flow statement</t>
        </is>
      </c>
      <c r="D30" s="7" t="inlineStr">
        <is>
          <t>Separates cash burn from accounting profit, which matters once you bill annually in advance.</t>
        </is>
      </c>
      <c r="E30" s="7" t="inlineStr">
        <is>
          <t>Series A</t>
        </is>
      </c>
      <c r="F30" t="n">
        <v>2</v>
      </c>
      <c r="G30" t="inlineStr"/>
      <c r="H30" s="4" t="n"/>
      <c r="I30" s="4" t="inlineStr">
        <is>
          <t>Missing</t>
        </is>
      </c>
      <c r="J30" s="8" t="n"/>
      <c r="K30">
        <f>IF(AND(F30&lt;=$C$4,I30&lt;&gt;"Not applicable"),1,0)</f>
        <v/>
      </c>
      <c r="L30">
        <f>IF(AND(K30=1,I30="Done"),1,0)</f>
        <v/>
      </c>
    </row>
    <row r="31">
      <c r="A31" t="inlineStr">
        <is>
          <t>fi5</t>
        </is>
      </c>
      <c r="B31" s="7" t="inlineStr">
        <is>
          <t>03 Financials and model</t>
        </is>
      </c>
      <c r="C31" s="7" t="inlineStr">
        <is>
          <t>Bank statements that reconcile to the books</t>
        </is>
      </c>
      <c r="D31" s="7" t="inlineStr">
        <is>
          <t>Cash is the one number an investor can check against a third party.</t>
        </is>
      </c>
      <c r="E31" s="7" t="inlineStr">
        <is>
          <t>Series A</t>
        </is>
      </c>
      <c r="F31" t="n">
        <v>2</v>
      </c>
      <c r="G31" t="inlineStr"/>
      <c r="H31" s="4" t="n"/>
      <c r="I31" s="4" t="inlineStr">
        <is>
          <t>Missing</t>
        </is>
      </c>
      <c r="J31" s="8" t="n"/>
      <c r="K31">
        <f>IF(AND(F31&lt;=$C$4,I31&lt;&gt;"Not applicable"),1,0)</f>
        <v/>
      </c>
      <c r="L31">
        <f>IF(AND(K31=1,I31="Done"),1,0)</f>
        <v/>
      </c>
    </row>
    <row r="32">
      <c r="A32" t="inlineStr">
        <is>
          <t>fi6</t>
        </is>
      </c>
      <c r="B32" s="7" t="inlineStr">
        <is>
          <t>03 Financials and model</t>
        </is>
      </c>
      <c r="C32" s="7" t="inlineStr">
        <is>
          <t>Budget vs actual for the last year</t>
        </is>
      </c>
      <c r="D32" s="7" t="inlineStr">
        <is>
          <t>Shows whether you hit your own plan, which tells an investor how far to trust the next one. More: https://adlega.com/blog/tools/saas-budget/</t>
        </is>
      </c>
      <c r="E32" s="7" t="inlineStr">
        <is>
          <t>Series A</t>
        </is>
      </c>
      <c r="F32" t="n">
        <v>2</v>
      </c>
      <c r="G32" t="inlineStr"/>
      <c r="H32" s="4" t="n"/>
      <c r="I32" s="4" t="inlineStr">
        <is>
          <t>Missing</t>
        </is>
      </c>
      <c r="J32" s="8" t="n"/>
      <c r="K32">
        <f>IF(AND(F32&lt;=$C$4,I32&lt;&gt;"Not applicable"),1,0)</f>
        <v/>
      </c>
      <c r="L32">
        <f>IF(AND(K32=1,I32="Done"),1,0)</f>
        <v/>
      </c>
    </row>
    <row r="33">
      <c r="A33" t="inlineStr">
        <is>
          <t>fi7</t>
        </is>
      </c>
      <c r="B33" s="7" t="inlineStr">
        <is>
          <t>03 Financials and model</t>
        </is>
      </c>
      <c r="C33" s="7" t="inlineStr">
        <is>
          <t>Accounts receivable and payable aging</t>
        </is>
      </c>
      <c r="D33" s="7" t="inlineStr">
        <is>
          <t>Late-paying customers and stretched payables both change the real cash position.</t>
        </is>
      </c>
      <c r="E33" s="7" t="inlineStr">
        <is>
          <t>Series A</t>
        </is>
      </c>
      <c r="F33" t="n">
        <v>2</v>
      </c>
      <c r="G33" t="inlineStr"/>
      <c r="H33" s="4" t="n"/>
      <c r="I33" s="4" t="inlineStr">
        <is>
          <t>Missing</t>
        </is>
      </c>
      <c r="J33" s="8" t="n"/>
      <c r="K33">
        <f>IF(AND(F33&lt;=$C$4,I33&lt;&gt;"Not applicable"),1,0)</f>
        <v/>
      </c>
      <c r="L33">
        <f>IF(AND(K33=1,I33="Done"),1,0)</f>
        <v/>
      </c>
    </row>
    <row r="34">
      <c r="A34" t="inlineStr">
        <is>
          <t>fi8</t>
        </is>
      </c>
      <c r="B34" s="7" t="inlineStr">
        <is>
          <t>03 Financials and model</t>
        </is>
      </c>
      <c r="C34" s="7" t="inlineStr">
        <is>
          <t>Deferred revenue schedule</t>
        </is>
      </c>
      <c r="D34" s="7" t="inlineStr">
        <is>
          <t>Annual prepayments are cash today and revenue later; the schedule shows the revenue already contracted. More: https://adlega.com/blog/saas-revenue-recognition/</t>
        </is>
      </c>
      <c r="E34" s="7" t="inlineStr">
        <is>
          <t>Series A</t>
        </is>
      </c>
      <c r="F34" t="n">
        <v>2</v>
      </c>
      <c r="G34" t="inlineStr"/>
      <c r="H34" s="4" t="n"/>
      <c r="I34" s="4" t="inlineStr">
        <is>
          <t>Missing</t>
        </is>
      </c>
      <c r="J34" s="8" t="n"/>
      <c r="K34">
        <f>IF(AND(F34&lt;=$C$4,I34&lt;&gt;"Not applicable"),1,0)</f>
        <v/>
      </c>
      <c r="L34">
        <f>IF(AND(K34=1,I34="Done"),1,0)</f>
        <v/>
      </c>
    </row>
    <row r="35">
      <c r="A35" t="inlineStr">
        <is>
          <t>fi9</t>
        </is>
      </c>
      <c r="B35" s="7" t="inlineStr">
        <is>
          <t>03 Financials and model</t>
        </is>
      </c>
      <c r="C35" s="7" t="inlineStr">
        <is>
          <t>Debt, venture debt and loan agreements, or a statement that there are none</t>
        </is>
      </c>
      <c r="D35" s="7" t="inlineStr">
        <is>
          <t>Lenders often hold covenants, warrants or consent rights over a new round.</t>
        </is>
      </c>
      <c r="E35" s="7" t="inlineStr">
        <is>
          <t>Series A</t>
        </is>
      </c>
      <c r="F35" t="n">
        <v>2</v>
      </c>
      <c r="G35" t="inlineStr"/>
      <c r="H35" s="4" t="n"/>
      <c r="I35" s="4" t="inlineStr">
        <is>
          <t>Missing</t>
        </is>
      </c>
      <c r="J35" s="8" t="n"/>
      <c r="K35">
        <f>IF(AND(F35&lt;=$C$4,I35&lt;&gt;"Not applicable"),1,0)</f>
        <v/>
      </c>
      <c r="L35">
        <f>IF(AND(K35=1,I35="Done"),1,0)</f>
        <v/>
      </c>
    </row>
    <row r="36">
      <c r="A36" t="inlineStr">
        <is>
          <t>fi10</t>
        </is>
      </c>
      <c r="B36" s="7" t="inlineStr">
        <is>
          <t>03 Financials and model</t>
        </is>
      </c>
      <c r="C36" s="7" t="inlineStr">
        <is>
          <t>Audited or reviewed financial statements</t>
        </is>
      </c>
      <c r="D36" s="7" t="inlineStr">
        <is>
          <t>Larger investors and most buyers want numbers someone outside the company has checked.</t>
        </is>
      </c>
      <c r="E36" s="7" t="inlineStr">
        <is>
          <t>Series B+ / M&amp;A</t>
        </is>
      </c>
      <c r="F36" t="n">
        <v>3</v>
      </c>
      <c r="G36" t="inlineStr"/>
      <c r="H36" s="4" t="n"/>
      <c r="I36" s="4" t="inlineStr">
        <is>
          <t>Missing</t>
        </is>
      </c>
      <c r="J36" s="8" t="n"/>
      <c r="K36">
        <f>IF(AND(F36&lt;=$C$4,I36&lt;&gt;"Not applicable"),1,0)</f>
        <v/>
      </c>
      <c r="L36">
        <f>IF(AND(K36=1,I36="Done"),1,0)</f>
        <v/>
      </c>
    </row>
    <row r="37">
      <c r="A37" t="inlineStr">
        <is>
          <t>fi11</t>
        </is>
      </c>
      <c r="B37" s="7" t="inlineStr">
        <is>
          <t>03 Financials and model</t>
        </is>
      </c>
      <c r="C37" s="7" t="inlineStr">
        <is>
          <t>Revenue reconciliation from billing system to the general ledger</t>
        </is>
      </c>
      <c r="D37" s="7" t="inlineStr">
        <is>
          <t>The core of a quality-of-earnings review: does reported revenue match what customers were billed and paid?</t>
        </is>
      </c>
      <c r="E37" s="7" t="inlineStr">
        <is>
          <t>Series B+ / M&amp;A</t>
        </is>
      </c>
      <c r="F37" t="n">
        <v>3</v>
      </c>
      <c r="G37" t="inlineStr"/>
      <c r="H37" s="4" t="n"/>
      <c r="I37" s="4" t="inlineStr">
        <is>
          <t>Missing</t>
        </is>
      </c>
      <c r="J37" s="8" t="n"/>
      <c r="K37">
        <f>IF(AND(F37&lt;=$C$4,I37&lt;&gt;"Not applicable"),1,0)</f>
        <v/>
      </c>
      <c r="L37">
        <f>IF(AND(K37=1,I37="Done"),1,0)</f>
        <v/>
      </c>
    </row>
    <row r="38">
      <c r="A38" t="inlineStr">
        <is>
          <t>kp1</t>
        </is>
      </c>
      <c r="B38" s="7" t="inlineStr">
        <is>
          <t>04 Metrics and KPIs</t>
        </is>
      </c>
      <c r="C38" s="7" t="inlineStr">
        <is>
          <t>MRR or ARR by month with new, expansion, contraction and churned MRR</t>
        </is>
      </c>
      <c r="D38" s="7" t="inlineStr">
        <is>
          <t>Growth and retention come from this bridge; investors rebuild it to check the headline ARR. More: https://adlega.com/blog/tools/arr-waterfall/</t>
        </is>
      </c>
      <c r="E38" s="7" t="inlineStr">
        <is>
          <t>Pre-seed / seed</t>
        </is>
      </c>
      <c r="F38" t="n">
        <v>1</v>
      </c>
      <c r="G38" t="inlineStr">
        <is>
          <t>Yes</t>
        </is>
      </c>
      <c r="H38" s="4" t="n"/>
      <c r="I38" s="4" t="inlineStr">
        <is>
          <t>Missing</t>
        </is>
      </c>
      <c r="J38" s="8" t="n"/>
      <c r="K38">
        <f>IF(AND(F38&lt;=$C$4,I38&lt;&gt;"Not applicable"),1,0)</f>
        <v/>
      </c>
      <c r="L38">
        <f>IF(AND(K38=1,I38="Done"),1,0)</f>
        <v/>
      </c>
    </row>
    <row r="39">
      <c r="A39" t="inlineStr">
        <is>
          <t>kp2</t>
        </is>
      </c>
      <c r="B39" s="7" t="inlineStr">
        <is>
          <t>04 Metrics and KPIs</t>
        </is>
      </c>
      <c r="C39" s="7" t="inlineStr">
        <is>
          <t>Customer count and logo churn by month</t>
        </is>
      </c>
      <c r="D39" s="7" t="inlineStr">
        <is>
          <t>Separates growth from a few large deals and shows how many customers leave.</t>
        </is>
      </c>
      <c r="E39" s="7" t="inlineStr">
        <is>
          <t>Pre-seed / seed</t>
        </is>
      </c>
      <c r="F39" t="n">
        <v>1</v>
      </c>
      <c r="G39" t="inlineStr"/>
      <c r="H39" s="4" t="n"/>
      <c r="I39" s="4" t="inlineStr">
        <is>
          <t>Missing</t>
        </is>
      </c>
      <c r="J39" s="8" t="n"/>
      <c r="K39">
        <f>IF(AND(F39&lt;=$C$4,I39&lt;&gt;"Not applicable"),1,0)</f>
        <v/>
      </c>
      <c r="L39">
        <f>IF(AND(K39=1,I39="Done"),1,0)</f>
        <v/>
      </c>
    </row>
    <row r="40">
      <c r="A40" t="inlineStr">
        <is>
          <t>kp3</t>
        </is>
      </c>
      <c r="B40" s="7" t="inlineStr">
        <is>
          <t>04 Metrics and KPIs</t>
        </is>
      </c>
      <c r="C40" s="7" t="inlineStr">
        <is>
          <t>Net burn and runway</t>
        </is>
      </c>
      <c r="D40" s="7" t="inlineStr">
        <is>
          <t>Tells an investor how long the money lasts and how urgent the round is. More: https://adlega.com/blog/tools/runway/</t>
        </is>
      </c>
      <c r="E40" s="7" t="inlineStr">
        <is>
          <t>Pre-seed / seed</t>
        </is>
      </c>
      <c r="F40" t="n">
        <v>1</v>
      </c>
      <c r="G40" t="inlineStr"/>
      <c r="H40" s="4" t="n"/>
      <c r="I40" s="4" t="inlineStr">
        <is>
          <t>Missing</t>
        </is>
      </c>
      <c r="J40" s="8" t="n"/>
      <c r="K40">
        <f>IF(AND(F40&lt;=$C$4,I40&lt;&gt;"Not applicable"),1,0)</f>
        <v/>
      </c>
      <c r="L40">
        <f>IF(AND(K40=1,I40="Done"),1,0)</f>
        <v/>
      </c>
    </row>
    <row r="41">
      <c r="A41" t="inlineStr">
        <is>
          <t>kp4</t>
        </is>
      </c>
      <c r="B41" s="7" t="inlineStr">
        <is>
          <t>04 Metrics and KPIs</t>
        </is>
      </c>
      <c r="C41" s="7" t="inlineStr">
        <is>
          <t>Unit economics: CAC, CAC payback and gross margin</t>
        </is>
      </c>
      <c r="D41" s="7" t="inlineStr">
        <is>
          <t>Shows what a new customer costs and how fast it pays back, which drives how much growth the money buys. More: https://adlega.com/blog/how-to-calculate-and-improve-saas-unit-economics/</t>
        </is>
      </c>
      <c r="E41" s="7" t="inlineStr">
        <is>
          <t>Series A</t>
        </is>
      </c>
      <c r="F41" t="n">
        <v>2</v>
      </c>
      <c r="G41" t="inlineStr"/>
      <c r="H41" s="4" t="n"/>
      <c r="I41" s="4" t="inlineStr">
        <is>
          <t>Missing</t>
        </is>
      </c>
      <c r="J41" s="8" t="n"/>
      <c r="K41">
        <f>IF(AND(F41&lt;=$C$4,I41&lt;&gt;"Not applicable"),1,0)</f>
        <v/>
      </c>
      <c r="L41">
        <f>IF(AND(K41=1,I41="Done"),1,0)</f>
        <v/>
      </c>
    </row>
    <row r="42">
      <c r="A42" t="inlineStr">
        <is>
          <t>kp5</t>
        </is>
      </c>
      <c r="B42" s="7" t="inlineStr">
        <is>
          <t>04 Metrics and KPIs</t>
        </is>
      </c>
      <c r="C42" s="7" t="inlineStr">
        <is>
          <t>Net and gross revenue retention, with cohorts</t>
        </is>
      </c>
      <c r="D42" s="7" t="inlineStr">
        <is>
          <t>Retention by cohort shows whether customers stay and grow, the main driver of SaaS value. More: https://adlega.com/blog/cohort-analysis/</t>
        </is>
      </c>
      <c r="E42" s="7" t="inlineStr">
        <is>
          <t>Series A</t>
        </is>
      </c>
      <c r="F42" t="n">
        <v>2</v>
      </c>
      <c r="G42" t="inlineStr"/>
      <c r="H42" s="4" t="n"/>
      <c r="I42" s="4" t="inlineStr">
        <is>
          <t>Missing</t>
        </is>
      </c>
      <c r="J42" s="8" t="n"/>
      <c r="K42">
        <f>IF(AND(F42&lt;=$C$4,I42&lt;&gt;"Not applicable"),1,0)</f>
        <v/>
      </c>
      <c r="L42">
        <f>IF(AND(K42=1,I42="Done"),1,0)</f>
        <v/>
      </c>
    </row>
    <row r="43">
      <c r="A43" t="inlineStr">
        <is>
          <t>kp6</t>
        </is>
      </c>
      <c r="B43" s="7" t="inlineStr">
        <is>
          <t>04 Metrics and KPIs</t>
        </is>
      </c>
      <c r="C43" s="7" t="inlineStr">
        <is>
          <t>Revenue concentration: share of ARR from the top 10 customers</t>
        </is>
      </c>
      <c r="D43" s="7" t="inlineStr">
        <is>
          <t>A few large customers make revenue fragile; investors weigh that risk in the price.</t>
        </is>
      </c>
      <c r="E43" s="7" t="inlineStr">
        <is>
          <t>Series A</t>
        </is>
      </c>
      <c r="F43" t="n">
        <v>2</v>
      </c>
      <c r="G43" t="inlineStr"/>
      <c r="H43" s="4" t="n"/>
      <c r="I43" s="4" t="inlineStr">
        <is>
          <t>Missing</t>
        </is>
      </c>
      <c r="J43" s="8" t="n"/>
      <c r="K43">
        <f>IF(AND(F43&lt;=$C$4,I43&lt;&gt;"Not applicable"),1,0)</f>
        <v/>
      </c>
      <c r="L43">
        <f>IF(AND(K43=1,I43="Done"),1,0)</f>
        <v/>
      </c>
    </row>
    <row r="44">
      <c r="A44" t="inlineStr">
        <is>
          <t>kp7</t>
        </is>
      </c>
      <c r="B44" s="7" t="inlineStr">
        <is>
          <t>04 Metrics and KPIs</t>
        </is>
      </c>
      <c r="C44" s="7" t="inlineStr">
        <is>
          <t>Written definitions of every metric you report</t>
        </is>
      </c>
      <c r="D44" s="7" t="inlineStr">
        <is>
          <t>Lets an investor reconcile the deck, the model and the dashboard without a call.</t>
        </is>
      </c>
      <c r="E44" s="7" t="inlineStr">
        <is>
          <t>Series A</t>
        </is>
      </c>
      <c r="F44" t="n">
        <v>2</v>
      </c>
      <c r="G44" t="inlineStr"/>
      <c r="H44" s="4" t="n"/>
      <c r="I44" s="4" t="inlineStr">
        <is>
          <t>Missing</t>
        </is>
      </c>
      <c r="J44" s="8" t="n"/>
      <c r="K44">
        <f>IF(AND(F44&lt;=$C$4,I44&lt;&gt;"Not applicable"),1,0)</f>
        <v/>
      </c>
      <c r="L44">
        <f>IF(AND(K44=1,I44="Done"),1,0)</f>
        <v/>
      </c>
    </row>
    <row r="45">
      <c r="A45" t="inlineStr">
        <is>
          <t>kp8</t>
        </is>
      </c>
      <c r="B45" s="7" t="inlineStr">
        <is>
          <t>04 Metrics and KPIs</t>
        </is>
      </c>
      <c r="C45" s="7" t="inlineStr">
        <is>
          <t>Past investor updates</t>
        </is>
      </c>
      <c r="D45" s="7" t="inlineStr">
        <is>
          <t>A record of what you said each month; investors compare it with what happened. More: https://adlega.com/blog/tools/investor-update/</t>
        </is>
      </c>
      <c r="E45" s="7" t="inlineStr">
        <is>
          <t>Series A</t>
        </is>
      </c>
      <c r="F45" t="n">
        <v>2</v>
      </c>
      <c r="G45" t="inlineStr"/>
      <c r="H45" s="4" t="n"/>
      <c r="I45" s="4" t="inlineStr">
        <is>
          <t>Missing</t>
        </is>
      </c>
      <c r="J45" s="8" t="n"/>
      <c r="K45">
        <f>IF(AND(F45&lt;=$C$4,I45&lt;&gt;"Not applicable"),1,0)</f>
        <v/>
      </c>
      <c r="L45">
        <f>IF(AND(K45=1,I45="Done"),1,0)</f>
        <v/>
      </c>
    </row>
    <row r="46">
      <c r="A46" t="inlineStr">
        <is>
          <t>kp9</t>
        </is>
      </c>
      <c r="B46" s="7" t="inlineStr">
        <is>
          <t>04 Metrics and KPIs</t>
        </is>
      </c>
      <c r="C46" s="7" t="inlineStr">
        <is>
          <t>Sales pipeline, bookings and quota attainment</t>
        </is>
      </c>
      <c r="D46" s="7" t="inlineStr">
        <is>
          <t>Later-stage investors test the forecast against pipeline and rep productivity. More: https://adlega.com/blog/tools/sales-capacity/</t>
        </is>
      </c>
      <c r="E46" s="7" t="inlineStr">
        <is>
          <t>Series B+ / M&amp;A</t>
        </is>
      </c>
      <c r="F46" t="n">
        <v>3</v>
      </c>
      <c r="G46" t="inlineStr"/>
      <c r="H46" s="4" t="n"/>
      <c r="I46" s="4" t="inlineStr">
        <is>
          <t>Missing</t>
        </is>
      </c>
      <c r="J46" s="8" t="n"/>
      <c r="K46">
        <f>IF(AND(F46&lt;=$C$4,I46&lt;&gt;"Not applicable"),1,0)</f>
        <v/>
      </c>
      <c r="L46">
        <f>IF(AND(K46=1,I46="Done"),1,0)</f>
        <v/>
      </c>
    </row>
    <row r="47">
      <c r="A47" t="inlineStr">
        <is>
          <t>cu1</t>
        </is>
      </c>
      <c r="B47" s="7" t="inlineStr">
        <is>
          <t>05 Customers and contracts</t>
        </is>
      </c>
      <c r="C47" s="7" t="inlineStr">
        <is>
          <t>Standard customer terms (terms of service or MSA template)</t>
        </is>
      </c>
      <c r="D47" s="7" t="inlineStr">
        <is>
          <t>Shows liability caps, renewal and termination terms every customer signs.</t>
        </is>
      </c>
      <c r="E47" s="7" t="inlineStr">
        <is>
          <t>Pre-seed / seed</t>
        </is>
      </c>
      <c r="F47" t="n">
        <v>1</v>
      </c>
      <c r="G47" t="inlineStr"/>
      <c r="H47" s="4" t="n"/>
      <c r="I47" s="4" t="inlineStr">
        <is>
          <t>Missing</t>
        </is>
      </c>
      <c r="J47" s="8" t="n"/>
      <c r="K47">
        <f>IF(AND(F47&lt;=$C$4,I47&lt;&gt;"Not applicable"),1,0)</f>
        <v/>
      </c>
      <c r="L47">
        <f>IF(AND(K47=1,I47="Done"),1,0)</f>
        <v/>
      </c>
    </row>
    <row r="48">
      <c r="A48" t="inlineStr">
        <is>
          <t>cu2</t>
        </is>
      </c>
      <c r="B48" s="7" t="inlineStr">
        <is>
          <t>05 Customers and contracts</t>
        </is>
      </c>
      <c r="C48" s="7" t="inlineStr">
        <is>
          <t>Customer list with ARR, start date and renewal date</t>
        </is>
      </c>
      <c r="D48" s="7" t="inlineStr">
        <is>
          <t>Lets an investor test the ARR figure and see when revenue is up for renewal.</t>
        </is>
      </c>
      <c r="E48" s="7" t="inlineStr">
        <is>
          <t>Series A</t>
        </is>
      </c>
      <c r="F48" t="n">
        <v>2</v>
      </c>
      <c r="G48" t="inlineStr"/>
      <c r="H48" s="4" t="n"/>
      <c r="I48" s="4" t="inlineStr">
        <is>
          <t>Missing</t>
        </is>
      </c>
      <c r="J48" s="8" t="n"/>
      <c r="K48">
        <f>IF(AND(F48&lt;=$C$4,I48&lt;&gt;"Not applicable"),1,0)</f>
        <v/>
      </c>
      <c r="L48">
        <f>IF(AND(K48=1,I48="Done"),1,0)</f>
        <v/>
      </c>
    </row>
    <row r="49">
      <c r="A49" t="inlineStr">
        <is>
          <t>cu3</t>
        </is>
      </c>
      <c r="B49" s="7" t="inlineStr">
        <is>
          <t>05 Customers and contracts</t>
        </is>
      </c>
      <c r="C49" s="7" t="inlineStr">
        <is>
          <t>Top 10 customer contracts</t>
        </is>
      </c>
      <c r="D49" s="7" t="inlineStr">
        <is>
          <t>Counsel reads them for termination rights, change-of-control clauses and promises that differ from your standard terms.</t>
        </is>
      </c>
      <c r="E49" s="7" t="inlineStr">
        <is>
          <t>Series A</t>
        </is>
      </c>
      <c r="F49" t="n">
        <v>2</v>
      </c>
      <c r="G49" t="inlineStr"/>
      <c r="H49" s="4" t="n"/>
      <c r="I49" s="4" t="inlineStr">
        <is>
          <t>Missing</t>
        </is>
      </c>
      <c r="J49" s="8" t="n"/>
      <c r="K49">
        <f>IF(AND(F49&lt;=$C$4,I49&lt;&gt;"Not applicable"),1,0)</f>
        <v/>
      </c>
      <c r="L49">
        <f>IF(AND(K49=1,I49="Done"),1,0)</f>
        <v/>
      </c>
    </row>
    <row r="50">
      <c r="A50" t="inlineStr">
        <is>
          <t>cu4</t>
        </is>
      </c>
      <c r="B50" s="7" t="inlineStr">
        <is>
          <t>05 Customers and contracts</t>
        </is>
      </c>
      <c r="C50" s="7" t="inlineStr">
        <is>
          <t>List of non-standard terms: MFN pricing, exclusivity, uncapped liability, custom SLAs</t>
        </is>
      </c>
      <c r="D50" s="7" t="inlineStr">
        <is>
          <t>These limit future pricing or carry risk that does not show in the revenue numbers.</t>
        </is>
      </c>
      <c r="E50" s="7" t="inlineStr">
        <is>
          <t>Series A</t>
        </is>
      </c>
      <c r="F50" t="n">
        <v>2</v>
      </c>
      <c r="G50" t="inlineStr"/>
      <c r="H50" s="4" t="n"/>
      <c r="I50" s="4" t="inlineStr">
        <is>
          <t>Missing</t>
        </is>
      </c>
      <c r="J50" s="8" t="n"/>
      <c r="K50">
        <f>IF(AND(F50&lt;=$C$4,I50&lt;&gt;"Not applicable"),1,0)</f>
        <v/>
      </c>
      <c r="L50">
        <f>IF(AND(K50=1,I50="Done"),1,0)</f>
        <v/>
      </c>
    </row>
    <row r="51">
      <c r="A51" t="inlineStr">
        <is>
          <t>cu5</t>
        </is>
      </c>
      <c r="B51" s="7" t="inlineStr">
        <is>
          <t>05 Customers and contracts</t>
        </is>
      </c>
      <c r="C51" s="7" t="inlineStr">
        <is>
          <t>Customer references willing to take a call</t>
        </is>
      </c>
      <c r="D51" s="7" t="inlineStr">
        <is>
          <t>Reference calls are a normal part of Series A diligence; having names ready saves a week.</t>
        </is>
      </c>
      <c r="E51" s="7" t="inlineStr">
        <is>
          <t>Series A</t>
        </is>
      </c>
      <c r="F51" t="n">
        <v>2</v>
      </c>
      <c r="G51" t="inlineStr"/>
      <c r="H51" s="4" t="n"/>
      <c r="I51" s="4" t="inlineStr">
        <is>
          <t>Missing</t>
        </is>
      </c>
      <c r="J51" s="8" t="n"/>
      <c r="K51">
        <f>IF(AND(F51&lt;=$C$4,I51&lt;&gt;"Not applicable"),1,0)</f>
        <v/>
      </c>
      <c r="L51">
        <f>IF(AND(K51=1,I51="Done"),1,0)</f>
        <v/>
      </c>
    </row>
    <row r="52">
      <c r="A52" t="inlineStr">
        <is>
          <t>cu6</t>
        </is>
      </c>
      <c r="B52" s="7" t="inlineStr">
        <is>
          <t>05 Customers and contracts</t>
        </is>
      </c>
      <c r="C52" s="7" t="inlineStr">
        <is>
          <t>Key vendor and partner contracts</t>
        </is>
      </c>
      <c r="D52" s="7" t="inlineStr">
        <is>
          <t>Shows dependence on one supplier or channel, and which contracts need consent if the company is sold.</t>
        </is>
      </c>
      <c r="E52" s="7" t="inlineStr">
        <is>
          <t>Series B+ / M&amp;A</t>
        </is>
      </c>
      <c r="F52" t="n">
        <v>3</v>
      </c>
      <c r="G52" t="inlineStr"/>
      <c r="H52" s="4" t="n"/>
      <c r="I52" s="4" t="inlineStr">
        <is>
          <t>Missing</t>
        </is>
      </c>
      <c r="J52" s="8" t="n"/>
      <c r="K52">
        <f>IF(AND(F52&lt;=$C$4,I52&lt;&gt;"Not applicable"),1,0)</f>
        <v/>
      </c>
      <c r="L52">
        <f>IF(AND(K52=1,I52="Done"),1,0)</f>
        <v/>
      </c>
    </row>
    <row r="53">
      <c r="A53" t="inlineStr">
        <is>
          <t>cu7</t>
        </is>
      </c>
      <c r="B53" s="7" t="inlineStr">
        <is>
          <t>05 Customers and contracts</t>
        </is>
      </c>
      <c r="C53" s="7" t="inlineStr">
        <is>
          <t>Data processing agreements (template and signed copies)</t>
        </is>
      </c>
      <c r="D53" s="7" t="inlineStr">
        <is>
          <t>Enterprise customers require them, and a buyer checks what you promised about their data.</t>
        </is>
      </c>
      <c r="E53" s="7" t="inlineStr">
        <is>
          <t>Series B+ / M&amp;A</t>
        </is>
      </c>
      <c r="F53" t="n">
        <v>3</v>
      </c>
      <c r="G53" t="inlineStr"/>
      <c r="H53" s="4" t="n"/>
      <c r="I53" s="4" t="inlineStr">
        <is>
          <t>Missing</t>
        </is>
      </c>
      <c r="J53" s="8" t="n"/>
      <c r="K53">
        <f>IF(AND(F53&lt;=$C$4,I53&lt;&gt;"Not applicable"),1,0)</f>
        <v/>
      </c>
      <c r="L53">
        <f>IF(AND(K53=1,I53="Done"),1,0)</f>
        <v/>
      </c>
    </row>
    <row r="54">
      <c r="A54" t="inlineStr">
        <is>
          <t>cu8</t>
        </is>
      </c>
      <c r="B54" s="7" t="inlineStr">
        <is>
          <t>05 Customers and contracts</t>
        </is>
      </c>
      <c r="C54" s="7" t="inlineStr">
        <is>
          <t>Review of assignment and change-of-control clauses</t>
        </is>
      </c>
      <c r="D54" s="7" t="inlineStr">
        <is>
          <t>In a sale, contracts that cannot be assigned without consent can block or delay the deal.</t>
        </is>
      </c>
      <c r="E54" s="7" t="inlineStr">
        <is>
          <t>Series B+ / M&amp;A</t>
        </is>
      </c>
      <c r="F54" t="n">
        <v>3</v>
      </c>
      <c r="G54" t="inlineStr"/>
      <c r="H54" s="4" t="n"/>
      <c r="I54" s="4" t="inlineStr">
        <is>
          <t>Missing</t>
        </is>
      </c>
      <c r="J54" s="8" t="n"/>
      <c r="K54">
        <f>IF(AND(F54&lt;=$C$4,I54&lt;&gt;"Not applicable"),1,0)</f>
        <v/>
      </c>
      <c r="L54">
        <f>IF(AND(K54=1,I54="Done"),1,0)</f>
        <v/>
      </c>
    </row>
    <row r="55">
      <c r="A55" t="inlineStr">
        <is>
          <t>pt1</t>
        </is>
      </c>
      <c r="B55" s="7" t="inlineStr">
        <is>
          <t>06 Product and tech</t>
        </is>
      </c>
      <c r="C55" s="7" t="inlineStr">
        <is>
          <t>Product demo or short video</t>
        </is>
      </c>
      <c r="D55" s="7" t="inlineStr">
        <is>
          <t>The quickest way for an investor to see what the product does before a call.</t>
        </is>
      </c>
      <c r="E55" s="7" t="inlineStr">
        <is>
          <t>Pre-seed / seed</t>
        </is>
      </c>
      <c r="F55" t="n">
        <v>1</v>
      </c>
      <c r="G55" t="inlineStr"/>
      <c r="H55" s="4" t="n"/>
      <c r="I55" s="4" t="inlineStr">
        <is>
          <t>Missing</t>
        </is>
      </c>
      <c r="J55" s="8" t="n"/>
      <c r="K55">
        <f>IF(AND(F55&lt;=$C$4,I55&lt;&gt;"Not applicable"),1,0)</f>
        <v/>
      </c>
      <c r="L55">
        <f>IF(AND(K55=1,I55="Done"),1,0)</f>
        <v/>
      </c>
    </row>
    <row r="56">
      <c r="A56" t="inlineStr">
        <is>
          <t>pt2</t>
        </is>
      </c>
      <c r="B56" s="7" t="inlineStr">
        <is>
          <t>06 Product and tech</t>
        </is>
      </c>
      <c r="C56" s="7" t="inlineStr">
        <is>
          <t>Product roadmap for the next 12 to 18 months</t>
        </is>
      </c>
      <c r="D56" s="7" t="inlineStr">
        <is>
          <t>Links the use of funds to what will ship.</t>
        </is>
      </c>
      <c r="E56" s="7" t="inlineStr">
        <is>
          <t>Pre-seed / seed</t>
        </is>
      </c>
      <c r="F56" t="n">
        <v>1</v>
      </c>
      <c r="G56" t="inlineStr"/>
      <c r="H56" s="4" t="n"/>
      <c r="I56" s="4" t="inlineStr">
        <is>
          <t>Missing</t>
        </is>
      </c>
      <c r="J56" s="8" t="n"/>
      <c r="K56">
        <f>IF(AND(F56&lt;=$C$4,I56&lt;&gt;"Not applicable"),1,0)</f>
        <v/>
      </c>
      <c r="L56">
        <f>IF(AND(K56=1,I56="Done"),1,0)</f>
        <v/>
      </c>
    </row>
    <row r="57">
      <c r="A57" t="inlineStr">
        <is>
          <t>pt3</t>
        </is>
      </c>
      <c r="B57" s="7" t="inlineStr">
        <is>
          <t>06 Product and tech</t>
        </is>
      </c>
      <c r="C57" s="7" t="inlineStr">
        <is>
          <t>Architecture and hosting overview</t>
        </is>
      </c>
      <c r="D57" s="7" t="inlineStr">
        <is>
          <t>Shows how the product is built and run, and what it costs to scale.</t>
        </is>
      </c>
      <c r="E57" s="7" t="inlineStr">
        <is>
          <t>Series A</t>
        </is>
      </c>
      <c r="F57" t="n">
        <v>2</v>
      </c>
      <c r="G57" t="inlineStr"/>
      <c r="H57" s="4" t="n"/>
      <c r="I57" s="4" t="inlineStr">
        <is>
          <t>Missing</t>
        </is>
      </c>
      <c r="J57" s="8" t="n"/>
      <c r="K57">
        <f>IF(AND(F57&lt;=$C$4,I57&lt;&gt;"Not applicable"),1,0)</f>
        <v/>
      </c>
      <c r="L57">
        <f>IF(AND(K57=1,I57="Done"),1,0)</f>
        <v/>
      </c>
    </row>
    <row r="58">
      <c r="A58" t="inlineStr">
        <is>
          <t>pt4</t>
        </is>
      </c>
      <c r="B58" s="7" t="inlineStr">
        <is>
          <t>06 Product and tech</t>
        </is>
      </c>
      <c r="C58" s="7" t="inlineStr">
        <is>
          <t>Security overview: policies, access control, encryption, backups</t>
        </is>
      </c>
      <c r="D58" s="7" t="inlineStr">
        <is>
          <t>Enterprise customers ask before they buy, so investors ask too.</t>
        </is>
      </c>
      <c r="E58" s="7" t="inlineStr">
        <is>
          <t>Series A</t>
        </is>
      </c>
      <c r="F58" t="n">
        <v>2</v>
      </c>
      <c r="G58" t="inlineStr"/>
      <c r="H58" s="4" t="n"/>
      <c r="I58" s="4" t="inlineStr">
        <is>
          <t>Missing</t>
        </is>
      </c>
      <c r="J58" s="8" t="n"/>
      <c r="K58">
        <f>IF(AND(F58&lt;=$C$4,I58&lt;&gt;"Not applicable"),1,0)</f>
        <v/>
      </c>
      <c r="L58">
        <f>IF(AND(K58=1,I58="Done"),1,0)</f>
        <v/>
      </c>
    </row>
    <row r="59">
      <c r="A59" t="inlineStr">
        <is>
          <t>pt5</t>
        </is>
      </c>
      <c r="B59" s="7" t="inlineStr">
        <is>
          <t>06 Product and tech</t>
        </is>
      </c>
      <c r="C59" s="7" t="inlineStr">
        <is>
          <t>Privacy policy and a map of what personal data you hold</t>
        </is>
      </c>
      <c r="D59" s="7" t="inlineStr">
        <is>
          <t>Personal data creates obligations under GDPR and US state laws; investors check you know where it is.</t>
        </is>
      </c>
      <c r="E59" s="7" t="inlineStr">
        <is>
          <t>Series A</t>
        </is>
      </c>
      <c r="F59" t="n">
        <v>2</v>
      </c>
      <c r="G59" t="inlineStr"/>
      <c r="H59" s="4" t="n"/>
      <c r="I59" s="4" t="inlineStr">
        <is>
          <t>Missing</t>
        </is>
      </c>
      <c r="J59" s="8" t="n"/>
      <c r="K59">
        <f>IF(AND(F59&lt;=$C$4,I59&lt;&gt;"Not applicable"),1,0)</f>
        <v/>
      </c>
      <c r="L59">
        <f>IF(AND(K59=1,I59="Done"),1,0)</f>
        <v/>
      </c>
    </row>
    <row r="60">
      <c r="A60" t="inlineStr">
        <is>
          <t>pt6</t>
        </is>
      </c>
      <c r="B60" s="7" t="inlineStr">
        <is>
          <t>06 Product and tech</t>
        </is>
      </c>
      <c r="C60" s="7" t="inlineStr">
        <is>
          <t>SOC 2 or ISO 27001 report, or the latest penetration test</t>
        </is>
      </c>
      <c r="D60" s="7" t="inlineStr">
        <is>
          <t>Upmarket customers and buyers want third-party evidence, not a self-description.</t>
        </is>
      </c>
      <c r="E60" s="7" t="inlineStr">
        <is>
          <t>Series B+ / M&amp;A</t>
        </is>
      </c>
      <c r="F60" t="n">
        <v>3</v>
      </c>
      <c r="G60" t="inlineStr"/>
      <c r="H60" s="4" t="n"/>
      <c r="I60" s="4" t="inlineStr">
        <is>
          <t>Missing</t>
        </is>
      </c>
      <c r="J60" s="8" t="n"/>
      <c r="K60">
        <f>IF(AND(F60&lt;=$C$4,I60&lt;&gt;"Not applicable"),1,0)</f>
        <v/>
      </c>
      <c r="L60">
        <f>IF(AND(K60=1,I60="Done"),1,0)</f>
        <v/>
      </c>
    </row>
    <row r="61">
      <c r="A61" t="inlineStr">
        <is>
          <t>pt7</t>
        </is>
      </c>
      <c r="B61" s="7" t="inlineStr">
        <is>
          <t>06 Product and tech</t>
        </is>
      </c>
      <c r="C61" s="7" t="inlineStr">
        <is>
          <t>Open-source license inventory</t>
        </is>
      </c>
      <c r="D61" s="7" t="inlineStr">
        <is>
          <t>Some licenses (AGPL, GPL) carry obligations that a buyer has to price or remove.</t>
        </is>
      </c>
      <c r="E61" s="7" t="inlineStr">
        <is>
          <t>Series B+ / M&amp;A</t>
        </is>
      </c>
      <c r="F61" t="n">
        <v>3</v>
      </c>
      <c r="G61" t="inlineStr"/>
      <c r="H61" s="4" t="n"/>
      <c r="I61" s="4" t="inlineStr">
        <is>
          <t>Missing</t>
        </is>
      </c>
      <c r="J61" s="8" t="n"/>
      <c r="K61">
        <f>IF(AND(F61&lt;=$C$4,I61&lt;&gt;"Not applicable"),1,0)</f>
        <v/>
      </c>
      <c r="L61">
        <f>IF(AND(K61=1,I61="Done"),1,0)</f>
        <v/>
      </c>
    </row>
    <row r="62">
      <c r="A62" t="inlineStr">
        <is>
          <t>pt8</t>
        </is>
      </c>
      <c r="B62" s="7" t="inlineStr">
        <is>
          <t>06 Product and tech</t>
        </is>
      </c>
      <c r="C62" s="7" t="inlineStr">
        <is>
          <t>Uptime and incident history</t>
        </is>
      </c>
      <c r="D62" s="7" t="inlineStr">
        <is>
          <t>Shows how reliable the service is and how incidents were handled.</t>
        </is>
      </c>
      <c r="E62" s="7" t="inlineStr">
        <is>
          <t>Series B+ / M&amp;A</t>
        </is>
      </c>
      <c r="F62" t="n">
        <v>3</v>
      </c>
      <c r="G62" t="inlineStr"/>
      <c r="H62" s="4" t="n"/>
      <c r="I62" s="4" t="inlineStr">
        <is>
          <t>Missing</t>
        </is>
      </c>
      <c r="J62" s="8" t="n"/>
      <c r="K62">
        <f>IF(AND(F62&lt;=$C$4,I62&lt;&gt;"Not applicable"),1,0)</f>
        <v/>
      </c>
      <c r="L62">
        <f>IF(AND(K62=1,I62="Done"),1,0)</f>
        <v/>
      </c>
    </row>
    <row r="63">
      <c r="A63" t="inlineStr">
        <is>
          <t>hr1</t>
        </is>
      </c>
      <c r="B63" s="7" t="inlineStr">
        <is>
          <t>07 Team and HR</t>
        </is>
      </c>
      <c r="C63" s="7" t="inlineStr">
        <is>
          <t>Org chart and founder bios</t>
        </is>
      </c>
      <c r="D63" s="7" t="inlineStr">
        <is>
          <t>Who does what, and why this team can build the company.</t>
        </is>
      </c>
      <c r="E63" s="7" t="inlineStr">
        <is>
          <t>Pre-seed / seed</t>
        </is>
      </c>
      <c r="F63" t="n">
        <v>1</v>
      </c>
      <c r="G63" t="inlineStr"/>
      <c r="H63" s="4" t="n"/>
      <c r="I63" s="4" t="inlineStr">
        <is>
          <t>Missing</t>
        </is>
      </c>
      <c r="J63" s="8" t="n"/>
      <c r="K63">
        <f>IF(AND(F63&lt;=$C$4,I63&lt;&gt;"Not applicable"),1,0)</f>
        <v/>
      </c>
      <c r="L63">
        <f>IF(AND(K63=1,I63="Done"),1,0)</f>
        <v/>
      </c>
    </row>
    <row r="64">
      <c r="A64" t="inlineStr">
        <is>
          <t>hr2</t>
        </is>
      </c>
      <c r="B64" s="7" t="inlineStr">
        <is>
          <t>07 Team and HR</t>
        </is>
      </c>
      <c r="C64" s="7" t="inlineStr">
        <is>
          <t>Hiring plan tied to the use of funds</t>
        </is>
      </c>
      <c r="D64" s="7" t="inlineStr">
        <is>
          <t>Hiring is most of the burn; the plan shows what the round pays for and when. More: https://adlega.com/blog/tools/headcount/</t>
        </is>
      </c>
      <c r="E64" s="7" t="inlineStr">
        <is>
          <t>Pre-seed / seed</t>
        </is>
      </c>
      <c r="F64" t="n">
        <v>1</v>
      </c>
      <c r="G64" t="inlineStr"/>
      <c r="H64" s="4" t="n"/>
      <c r="I64" s="4" t="inlineStr">
        <is>
          <t>Missing</t>
        </is>
      </c>
      <c r="J64" s="8" t="n"/>
      <c r="K64">
        <f>IF(AND(F64&lt;=$C$4,I64&lt;&gt;"Not applicable"),1,0)</f>
        <v/>
      </c>
      <c r="L64">
        <f>IF(AND(K64=1,I64="Done"),1,0)</f>
        <v/>
      </c>
    </row>
    <row r="65">
      <c r="A65" t="inlineStr">
        <is>
          <t>hr3</t>
        </is>
      </c>
      <c r="B65" s="7" t="inlineStr">
        <is>
          <t>07 Team and HR</t>
        </is>
      </c>
      <c r="C65" s="7" t="inlineStr">
        <is>
          <t>Advisor agreements with their equity terms</t>
        </is>
      </c>
      <c r="D65" s="7" t="inlineStr">
        <is>
          <t>Advisor grants have to be on the cap table and tied to a signed agreement.</t>
        </is>
      </c>
      <c r="E65" s="7" t="inlineStr">
        <is>
          <t>Pre-seed / seed</t>
        </is>
      </c>
      <c r="F65" t="n">
        <v>1</v>
      </c>
      <c r="G65" t="inlineStr"/>
      <c r="H65" s="4" t="n"/>
      <c r="I65" s="4" t="inlineStr">
        <is>
          <t>Missing</t>
        </is>
      </c>
      <c r="J65" s="8" t="n"/>
      <c r="K65">
        <f>IF(AND(F65&lt;=$C$4,I65&lt;&gt;"Not applicable"),1,0)</f>
        <v/>
      </c>
      <c r="L65">
        <f>IF(AND(K65=1,I65="Done"),1,0)</f>
        <v/>
      </c>
    </row>
    <row r="66">
      <c r="A66" t="inlineStr">
        <is>
          <t>hr4</t>
        </is>
      </c>
      <c r="B66" s="7" t="inlineStr">
        <is>
          <t>07 Team and HR</t>
        </is>
      </c>
      <c r="C66" s="7" t="inlineStr">
        <is>
          <t>Employee and contractor list: role, location, cost, start date</t>
        </is>
      </c>
      <c r="D66" s="7" t="inlineStr">
        <is>
          <t>Checks payroll in the model and shows which states and countries you employ in.</t>
        </is>
      </c>
      <c r="E66" s="7" t="inlineStr">
        <is>
          <t>Series A</t>
        </is>
      </c>
      <c r="F66" t="n">
        <v>2</v>
      </c>
      <c r="G66" t="inlineStr"/>
      <c r="H66" s="4" t="n"/>
      <c r="I66" s="4" t="inlineStr">
        <is>
          <t>Missing</t>
        </is>
      </c>
      <c r="J66" s="8" t="n"/>
      <c r="K66">
        <f>IF(AND(F66&lt;=$C$4,I66&lt;&gt;"Not applicable"),1,0)</f>
        <v/>
      </c>
      <c r="L66">
        <f>IF(AND(K66=1,I66="Done"),1,0)</f>
        <v/>
      </c>
    </row>
    <row r="67">
      <c r="A67" t="inlineStr">
        <is>
          <t>hr5</t>
        </is>
      </c>
      <c r="B67" s="7" t="inlineStr">
        <is>
          <t>07 Team and HR</t>
        </is>
      </c>
      <c r="C67" s="7" t="inlineStr">
        <is>
          <t>Offer letters and employment agreements for key people</t>
        </is>
      </c>
      <c r="D67" s="7" t="inlineStr">
        <is>
          <t>Counsel looks for promised equity, change-of-control terms and anything not on the cap table.</t>
        </is>
      </c>
      <c r="E67" s="7" t="inlineStr">
        <is>
          <t>Series A</t>
        </is>
      </c>
      <c r="F67" t="n">
        <v>2</v>
      </c>
      <c r="G67" t="inlineStr"/>
      <c r="H67" s="4" t="n"/>
      <c r="I67" s="4" t="inlineStr">
        <is>
          <t>Missing</t>
        </is>
      </c>
      <c r="J67" s="8" t="n"/>
      <c r="K67">
        <f>IF(AND(F67&lt;=$C$4,I67&lt;&gt;"Not applicable"),1,0)</f>
        <v/>
      </c>
      <c r="L67">
        <f>IF(AND(K67=1,I67="Done"),1,0)</f>
        <v/>
      </c>
    </row>
    <row r="68">
      <c r="A68" t="inlineStr">
        <is>
          <t>hr6</t>
        </is>
      </c>
      <c r="B68" s="7" t="inlineStr">
        <is>
          <t>07 Team and HR</t>
        </is>
      </c>
      <c r="C68" s="7" t="inlineStr">
        <is>
          <t>Signed contractor agreements</t>
        </is>
      </c>
      <c r="D68" s="7" t="inlineStr">
        <is>
          <t>Contractors who wrote code need an agreement that assigns their work to the company.</t>
        </is>
      </c>
      <c r="E68" s="7" t="inlineStr">
        <is>
          <t>Series A</t>
        </is>
      </c>
      <c r="F68" t="n">
        <v>2</v>
      </c>
      <c r="G68" t="inlineStr"/>
      <c r="H68" s="4" t="n"/>
      <c r="I68" s="4" t="inlineStr">
        <is>
          <t>Missing</t>
        </is>
      </c>
      <c r="J68" s="8" t="n"/>
      <c r="K68">
        <f>IF(AND(F68&lt;=$C$4,I68&lt;&gt;"Not applicable"),1,0)</f>
        <v/>
      </c>
      <c r="L68">
        <f>IF(AND(K68=1,I68="Done"),1,0)</f>
        <v/>
      </c>
    </row>
    <row r="69">
      <c r="A69" t="inlineStr">
        <is>
          <t>hr7</t>
        </is>
      </c>
      <c r="B69" s="7" t="inlineStr">
        <is>
          <t>07 Team and HR</t>
        </is>
      </c>
      <c r="C69" s="7" t="inlineStr">
        <is>
          <t>Employee handbook and policies</t>
        </is>
      </c>
      <c r="D69" s="7" t="inlineStr">
        <is>
          <t>Buyers and later investors check basic HR compliance.</t>
        </is>
      </c>
      <c r="E69" s="7" t="inlineStr">
        <is>
          <t>Series B+ / M&amp;A</t>
        </is>
      </c>
      <c r="F69" t="n">
        <v>3</v>
      </c>
      <c r="G69" t="inlineStr"/>
      <c r="H69" s="4" t="n"/>
      <c r="I69" s="4" t="inlineStr">
        <is>
          <t>Missing</t>
        </is>
      </c>
      <c r="J69" s="8" t="n"/>
      <c r="K69">
        <f>IF(AND(F69&lt;=$C$4,I69&lt;&gt;"Not applicable"),1,0)</f>
        <v/>
      </c>
      <c r="L69">
        <f>IF(AND(K69=1,I69="Done"),1,0)</f>
        <v/>
      </c>
    </row>
    <row r="70">
      <c r="A70" t="inlineStr">
        <is>
          <t>hr8</t>
        </is>
      </c>
      <c r="B70" s="7" t="inlineStr">
        <is>
          <t>07 Team and HR</t>
        </is>
      </c>
      <c r="C70" s="7" t="inlineStr">
        <is>
          <t>Payroll provider, benefits and payroll tax filings</t>
        </is>
      </c>
      <c r="D70" s="7" t="inlineStr">
        <is>
          <t>Unpaid payroll taxes follow the company, so a buyer checks they were filed.</t>
        </is>
      </c>
      <c r="E70" s="7" t="inlineStr">
        <is>
          <t>Series B+ / M&amp;A</t>
        </is>
      </c>
      <c r="F70" t="n">
        <v>3</v>
      </c>
      <c r="G70" t="inlineStr"/>
      <c r="H70" s="4" t="n"/>
      <c r="I70" s="4" t="inlineStr">
        <is>
          <t>Missing</t>
        </is>
      </c>
      <c r="J70" s="8" t="n"/>
      <c r="K70">
        <f>IF(AND(F70&lt;=$C$4,I70&lt;&gt;"Not applicable"),1,0)</f>
        <v/>
      </c>
      <c r="L70">
        <f>IF(AND(K70=1,I70="Done"),1,0)</f>
        <v/>
      </c>
    </row>
    <row r="71">
      <c r="A71" t="inlineStr">
        <is>
          <t>hr9</t>
        </is>
      </c>
      <c r="B71" s="7" t="inlineStr">
        <is>
          <t>07 Team and HR</t>
        </is>
      </c>
      <c r="C71" s="7" t="inlineStr">
        <is>
          <t>Review of contractor vs employee classification</t>
        </is>
      </c>
      <c r="D71" s="7" t="inlineStr">
        <is>
          <t>Misclassified workers create back taxes and claims that a buyer will price.</t>
        </is>
      </c>
      <c r="E71" s="7" t="inlineStr">
        <is>
          <t>Series B+ / M&amp;A</t>
        </is>
      </c>
      <c r="F71" t="n">
        <v>3</v>
      </c>
      <c r="G71" t="inlineStr"/>
      <c r="H71" s="4" t="n"/>
      <c r="I71" s="4" t="inlineStr">
        <is>
          <t>Missing</t>
        </is>
      </c>
      <c r="J71" s="8" t="n"/>
      <c r="K71">
        <f>IF(AND(F71&lt;=$C$4,I71&lt;&gt;"Not applicable"),1,0)</f>
        <v/>
      </c>
      <c r="L71">
        <f>IF(AND(K71=1,I71="Done"),1,0)</f>
        <v/>
      </c>
    </row>
    <row r="72">
      <c r="A72" t="inlineStr">
        <is>
          <t>ip1</t>
        </is>
      </c>
      <c r="B72" s="7" t="inlineStr">
        <is>
          <t>08 Intellectual property</t>
        </is>
      </c>
      <c r="C72" s="7" t="inlineStr">
        <is>
          <t>IP assignment agreements signed by every founder</t>
        </is>
      </c>
      <c r="D72" s="7" t="inlineStr">
        <is>
          <t>The company has to own the code and brand. Work a founder did before signing stays theirs until it is assigned.</t>
        </is>
      </c>
      <c r="E72" s="7" t="inlineStr">
        <is>
          <t>Pre-seed / seed</t>
        </is>
      </c>
      <c r="F72" t="n">
        <v>1</v>
      </c>
      <c r="G72" t="inlineStr">
        <is>
          <t>Yes</t>
        </is>
      </c>
      <c r="H72" s="4" t="n"/>
      <c r="I72" s="4" t="inlineStr">
        <is>
          <t>Missing</t>
        </is>
      </c>
      <c r="J72" s="8" t="n"/>
      <c r="K72">
        <f>IF(AND(F72&lt;=$C$4,I72&lt;&gt;"Not applicable"),1,0)</f>
        <v/>
      </c>
      <c r="L72">
        <f>IF(AND(K72=1,I72="Done"),1,0)</f>
        <v/>
      </c>
    </row>
    <row r="73">
      <c r="A73" t="inlineStr">
        <is>
          <t>ip2</t>
        </is>
      </c>
      <c r="B73" s="7" t="inlineStr">
        <is>
          <t>08 Intellectual property</t>
        </is>
      </c>
      <c r="C73" s="7" t="inlineStr">
        <is>
          <t>Invention assignment and confidentiality agreements from every employee and contractor</t>
        </is>
      </c>
      <c r="D73" s="7" t="inlineStr">
        <is>
          <t>Without them, the people who wrote the product may still own parts of it.</t>
        </is>
      </c>
      <c r="E73" s="7" t="inlineStr">
        <is>
          <t>Pre-seed / seed</t>
        </is>
      </c>
      <c r="F73" t="n">
        <v>1</v>
      </c>
      <c r="G73" t="inlineStr">
        <is>
          <t>Yes</t>
        </is>
      </c>
      <c r="H73" s="4" t="n"/>
      <c r="I73" s="4" t="inlineStr">
        <is>
          <t>Missing</t>
        </is>
      </c>
      <c r="J73" s="8" t="n"/>
      <c r="K73">
        <f>IF(AND(F73&lt;=$C$4,I73&lt;&gt;"Not applicable"),1,0)</f>
        <v/>
      </c>
      <c r="L73">
        <f>IF(AND(K73=1,I73="Done"),1,0)</f>
        <v/>
      </c>
    </row>
    <row r="74">
      <c r="A74" t="inlineStr">
        <is>
          <t>ip3</t>
        </is>
      </c>
      <c r="B74" s="7" t="inlineStr">
        <is>
          <t>08 Intellectual property</t>
        </is>
      </c>
      <c r="C74" s="7" t="inlineStr">
        <is>
          <t>Domains, app store and cloud accounts registered to the company</t>
        </is>
      </c>
      <c r="D74" s="7" t="inlineStr">
        <is>
          <t>Accounts in a founder's personal name are a single point of failure and have to be moved.</t>
        </is>
      </c>
      <c r="E74" s="7" t="inlineStr">
        <is>
          <t>Pre-seed / seed</t>
        </is>
      </c>
      <c r="F74" t="n">
        <v>1</v>
      </c>
      <c r="G74" t="inlineStr"/>
      <c r="H74" s="4" t="n"/>
      <c r="I74" s="4" t="inlineStr">
        <is>
          <t>Missing</t>
        </is>
      </c>
      <c r="J74" s="8" t="n"/>
      <c r="K74">
        <f>IF(AND(F74&lt;=$C$4,I74&lt;&gt;"Not applicable"),1,0)</f>
        <v/>
      </c>
      <c r="L74">
        <f>IF(AND(K74=1,I74="Done"),1,0)</f>
        <v/>
      </c>
    </row>
    <row r="75">
      <c r="A75" t="inlineStr">
        <is>
          <t>ip4</t>
        </is>
      </c>
      <c r="B75" s="7" t="inlineStr">
        <is>
          <t>08 Intellectual property</t>
        </is>
      </c>
      <c r="C75" s="7" t="inlineStr">
        <is>
          <t>Trademark filings, or a note that there are none</t>
        </is>
      </c>
      <c r="D75" s="7" t="inlineStr">
        <is>
          <t>Shows whether the brand is protected and whether anyone else has a claim to the name.</t>
        </is>
      </c>
      <c r="E75" s="7" t="inlineStr">
        <is>
          <t>Series A</t>
        </is>
      </c>
      <c r="F75" t="n">
        <v>2</v>
      </c>
      <c r="G75" t="inlineStr"/>
      <c r="H75" s="4" t="n"/>
      <c r="I75" s="4" t="inlineStr">
        <is>
          <t>Missing</t>
        </is>
      </c>
      <c r="J75" s="8" t="n"/>
      <c r="K75">
        <f>IF(AND(F75&lt;=$C$4,I75&lt;&gt;"Not applicable"),1,0)</f>
        <v/>
      </c>
      <c r="L75">
        <f>IF(AND(K75=1,I75="Done"),1,0)</f>
        <v/>
      </c>
    </row>
    <row r="76">
      <c r="A76" t="inlineStr">
        <is>
          <t>ip5</t>
        </is>
      </c>
      <c r="B76" s="7" t="inlineStr">
        <is>
          <t>08 Intellectual property</t>
        </is>
      </c>
      <c r="C76" s="7" t="inlineStr">
        <is>
          <t>Patent filings, or a note that there are none</t>
        </is>
      </c>
      <c r="D76" s="7" t="inlineStr">
        <is>
          <t>Patents are rare at this stage; a clear "none" answers the question.</t>
        </is>
      </c>
      <c r="E76" s="7" t="inlineStr">
        <is>
          <t>Series A</t>
        </is>
      </c>
      <c r="F76" t="n">
        <v>2</v>
      </c>
      <c r="G76" t="inlineStr"/>
      <c r="H76" s="4" t="n"/>
      <c r="I76" s="4" t="inlineStr">
        <is>
          <t>Missing</t>
        </is>
      </c>
      <c r="J76" s="8" t="n"/>
      <c r="K76">
        <f>IF(AND(F76&lt;=$C$4,I76&lt;&gt;"Not applicable"),1,0)</f>
        <v/>
      </c>
      <c r="L76">
        <f>IF(AND(K76=1,I76="Done"),1,0)</f>
        <v/>
      </c>
    </row>
    <row r="77">
      <c r="A77" t="inlineStr">
        <is>
          <t>ip6</t>
        </is>
      </c>
      <c r="B77" s="7" t="inlineStr">
        <is>
          <t>08 Intellectual property</t>
        </is>
      </c>
      <c r="C77" s="7" t="inlineStr">
        <is>
          <t>Inbound licenses for code, data or content used in the product</t>
        </is>
      </c>
      <c r="D77" s="7" t="inlineStr">
        <is>
          <t>A buyer checks the company has the right to keep using what the product depends on.</t>
        </is>
      </c>
      <c r="E77" s="7" t="inlineStr">
        <is>
          <t>Series B+ / M&amp;A</t>
        </is>
      </c>
      <c r="F77" t="n">
        <v>3</v>
      </c>
      <c r="G77" t="inlineStr"/>
      <c r="H77" s="4" t="n"/>
      <c r="I77" s="4" t="inlineStr">
        <is>
          <t>Missing</t>
        </is>
      </c>
      <c r="J77" s="8" t="n"/>
      <c r="K77">
        <f>IF(AND(F77&lt;=$C$4,I77&lt;&gt;"Not applicable"),1,0)</f>
        <v/>
      </c>
      <c r="L77">
        <f>IF(AND(K77=1,I77="Done"),1,0)</f>
        <v/>
      </c>
    </row>
    <row r="78">
      <c r="A78" t="inlineStr">
        <is>
          <t>tx1</t>
        </is>
      </c>
      <c r="B78" s="7" t="inlineStr">
        <is>
          <t>09 Tax and compliance</t>
        </is>
      </c>
      <c r="C78" s="7" t="inlineStr">
        <is>
          <t>Delaware franchise tax and annual report filed and paid</t>
        </is>
      </c>
      <c r="D78" s="7" t="inlineStr">
        <is>
          <t>An unpaid franchise tax stops a good standing certificate, and the default notice can be far above what you owe. More: https://adlega.com/blog/tools/delaware-franchise-tax/</t>
        </is>
      </c>
      <c r="E78" s="7" t="inlineStr">
        <is>
          <t>Pre-seed / seed</t>
        </is>
      </c>
      <c r="F78" t="n">
        <v>1</v>
      </c>
      <c r="G78" t="inlineStr"/>
      <c r="H78" s="4" t="n"/>
      <c r="I78" s="4" t="inlineStr">
        <is>
          <t>Missing</t>
        </is>
      </c>
      <c r="J78" s="8" t="n"/>
      <c r="K78">
        <f>IF(AND(F78&lt;=$C$4,I78&lt;&gt;"Not applicable"),1,0)</f>
        <v/>
      </c>
      <c r="L78">
        <f>IF(AND(K78=1,I78="Done"),1,0)</f>
        <v/>
      </c>
    </row>
    <row r="79">
      <c r="A79" t="inlineStr">
        <is>
          <t>tx2</t>
        </is>
      </c>
      <c r="B79" s="7" t="inlineStr">
        <is>
          <t>09 Tax and compliance</t>
        </is>
      </c>
      <c r="C79" s="7" t="inlineStr">
        <is>
          <t>Federal and state income tax returns</t>
        </is>
      </c>
      <c r="D79" s="7" t="inlineStr">
        <is>
          <t>Investors check the company has filed, and returns show prior losses that may be usable later.</t>
        </is>
      </c>
      <c r="E79" s="7" t="inlineStr">
        <is>
          <t>Series A</t>
        </is>
      </c>
      <c r="F79" t="n">
        <v>2</v>
      </c>
      <c r="G79" t="inlineStr"/>
      <c r="H79" s="4" t="n"/>
      <c r="I79" s="4" t="inlineStr">
        <is>
          <t>Missing</t>
        </is>
      </c>
      <c r="J79" s="8" t="n"/>
      <c r="K79">
        <f>IF(AND(F79&lt;=$C$4,I79&lt;&gt;"Not applicable"),1,0)</f>
        <v/>
      </c>
      <c r="L79">
        <f>IF(AND(K79=1,I79="Done"),1,0)</f>
        <v/>
      </c>
    </row>
    <row r="80">
      <c r="A80" t="inlineStr">
        <is>
          <t>tx3</t>
        </is>
      </c>
      <c r="B80" s="7" t="inlineStr">
        <is>
          <t>09 Tax and compliance</t>
        </is>
      </c>
      <c r="C80" s="7" t="inlineStr">
        <is>
          <t>1099s filed for contractors</t>
        </is>
      </c>
      <c r="D80" s="7" t="inlineStr">
        <is>
          <t>Missed information returns bring penalties, and they are an easy item to check. More: https://adlega.com/blog/year-end-close-checklist/</t>
        </is>
      </c>
      <c r="E80" s="7" t="inlineStr">
        <is>
          <t>Series A</t>
        </is>
      </c>
      <c r="F80" t="n">
        <v>2</v>
      </c>
      <c r="G80" t="inlineStr"/>
      <c r="H80" s="4" t="n"/>
      <c r="I80" s="4" t="inlineStr">
        <is>
          <t>Missing</t>
        </is>
      </c>
      <c r="J80" s="8" t="n"/>
      <c r="K80">
        <f>IF(AND(F80&lt;=$C$4,I80&lt;&gt;"Not applicable"),1,0)</f>
        <v/>
      </c>
      <c r="L80">
        <f>IF(AND(K80=1,I80="Done"),1,0)</f>
        <v/>
      </c>
    </row>
    <row r="81">
      <c r="A81" t="inlineStr">
        <is>
          <t>tx4</t>
        </is>
      </c>
      <c r="B81" s="7" t="inlineStr">
        <is>
          <t>09 Tax and compliance</t>
        </is>
      </c>
      <c r="C81" s="7" t="inlineStr">
        <is>
          <t>R&amp;D: Section 174A treatment and R&amp;D credit support (Form 6765)</t>
        </is>
      </c>
      <c r="D81" s="7" t="inlineStr">
        <is>
          <t>Shows how research costs were deducted and whether a credit was claimed, with the records behind it. More: https://adlega.com/blog/form-6765/</t>
        </is>
      </c>
      <c r="E81" s="7" t="inlineStr">
        <is>
          <t>Series A</t>
        </is>
      </c>
      <c r="F81" t="n">
        <v>2</v>
      </c>
      <c r="G81" t="inlineStr"/>
      <c r="H81" s="4" t="n"/>
      <c r="I81" s="4" t="inlineStr">
        <is>
          <t>Missing</t>
        </is>
      </c>
      <c r="J81" s="8" t="n"/>
      <c r="K81">
        <f>IF(AND(F81&lt;=$C$4,I81&lt;&gt;"Not applicable"),1,0)</f>
        <v/>
      </c>
      <c r="L81">
        <f>IF(AND(K81=1,I81="Done"),1,0)</f>
        <v/>
      </c>
    </row>
    <row r="82">
      <c r="A82" t="inlineStr">
        <is>
          <t>tx5</t>
        </is>
      </c>
      <c r="B82" s="7" t="inlineStr">
        <is>
          <t>09 Tax and compliance</t>
        </is>
      </c>
      <c r="C82" s="7" t="inlineStr">
        <is>
          <t>QSBS support: gross assets at each stock issue and original issuance records</t>
        </is>
      </c>
      <c r="D82" s="7" t="inlineStr">
        <is>
          <t>Founders and investors may exclude gain under Section 1202 only if the company can show it qualified when the stock was issued. More: https://adlega.com/blog/qsbs-for-saas-founders/</t>
        </is>
      </c>
      <c r="E82" s="7" t="inlineStr">
        <is>
          <t>Series A</t>
        </is>
      </c>
      <c r="F82" t="n">
        <v>2</v>
      </c>
      <c r="G82" t="inlineStr"/>
      <c r="H82" s="4" t="n"/>
      <c r="I82" s="4" t="inlineStr">
        <is>
          <t>Missing</t>
        </is>
      </c>
      <c r="J82" s="8" t="n"/>
      <c r="K82">
        <f>IF(AND(F82&lt;=$C$4,I82&lt;&gt;"Not applicable"),1,0)</f>
        <v/>
      </c>
      <c r="L82">
        <f>IF(AND(K82=1,I82="Done"),1,0)</f>
        <v/>
      </c>
    </row>
    <row r="83">
      <c r="A83" t="inlineStr">
        <is>
          <t>tx6</t>
        </is>
      </c>
      <c r="B83" s="7" t="inlineStr">
        <is>
          <t>09 Tax and compliance</t>
        </is>
      </c>
      <c r="C83" s="7" t="inlineStr">
        <is>
          <t>Sales tax analysis: where SaaS is taxable and where you are registered</t>
        </is>
      </c>
      <c r="D83" s="7" t="inlineStr">
        <is>
          <t>Uncollected sales tax is a liability a buyer will price or hold back from the purchase price.</t>
        </is>
      </c>
      <c r="E83" s="7" t="inlineStr">
        <is>
          <t>Series B+ / M&amp;A</t>
        </is>
      </c>
      <c r="F83" t="n">
        <v>3</v>
      </c>
      <c r="G83" t="inlineStr"/>
      <c r="H83" s="4" t="n"/>
      <c r="I83" s="4" t="inlineStr">
        <is>
          <t>Missing</t>
        </is>
      </c>
      <c r="J83" s="8" t="n"/>
      <c r="K83">
        <f>IF(AND(F83&lt;=$C$4,I83&lt;&gt;"Not applicable"),1,0)</f>
        <v/>
      </c>
      <c r="L83">
        <f>IF(AND(K83=1,I83="Done"),1,0)</f>
        <v/>
      </c>
    </row>
    <row r="84">
      <c r="A84" t="inlineStr">
        <is>
          <t>tx7</t>
        </is>
      </c>
      <c r="B84" s="7" t="inlineStr">
        <is>
          <t>09 Tax and compliance</t>
        </is>
      </c>
      <c r="C84" s="7" t="inlineStr">
        <is>
          <t>Privacy and regulatory compliance records (GDPR, US state privacy laws, sector rules)</t>
        </is>
      </c>
      <c r="D84" s="7" t="inlineStr">
        <is>
          <t>Later investors and buyers check you meet the rules that apply to your customers and data.</t>
        </is>
      </c>
      <c r="E84" s="7" t="inlineStr">
        <is>
          <t>Series B+ / M&amp;A</t>
        </is>
      </c>
      <c r="F84" t="n">
        <v>3</v>
      </c>
      <c r="G84" t="inlineStr"/>
      <c r="H84" s="4" t="n"/>
      <c r="I84" s="4" t="inlineStr">
        <is>
          <t>Missing</t>
        </is>
      </c>
      <c r="J84" s="8" t="n"/>
      <c r="K84">
        <f>IF(AND(F84&lt;=$C$4,I84&lt;&gt;"Not applicable"),1,0)</f>
        <v/>
      </c>
      <c r="L84">
        <f>IF(AND(K84=1,I84="Done"),1,0)</f>
        <v/>
      </c>
    </row>
  </sheetData>
  <autoFilter ref="A6:J84"/>
  <mergeCells count="3">
    <mergeCell ref="A4:B4"/>
    <mergeCell ref="A3:B3"/>
    <mergeCell ref="A2:J2"/>
  </mergeCells>
  <conditionalFormatting sqref="A7:J84">
    <cfRule type="expression" priority="1" dxfId="0">
      <formula>$F7&gt;$C$4</formula>
    </cfRule>
  </conditionalFormatting>
  <conditionalFormatting sqref="I7:I84">
    <cfRule type="expression" priority="2" dxfId="1">
      <formula>$I7="Done"</formula>
    </cfRule>
  </conditionalFormatting>
  <dataValidations count="2">
    <dataValidation sqref="C3" showDropDown="0" showInputMessage="0" showErrorMessage="0" allowBlank="0" type="list">
      <formula1>"Pre-seed / seed,Series A,Series B+ / M&amp;A"</formula1>
    </dataValidation>
    <dataValidation sqref="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showDropDown="0" showInputMessage="0" showErrorMessage="0" allowBlank="1" type="list">
      <formula1>"Done,In progress,Missing,Not applicable"</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0" customWidth="1" min="1" max="1"/>
    <col width="12" customWidth="1" min="2" max="2"/>
    <col width="12" customWidth="1" min="3" max="3"/>
    <col width="12" customWidth="1" min="4" max="4"/>
    <col width="40" customWidth="1" min="5" max="5"/>
  </cols>
  <sheetData>
    <row r="1">
      <c r="A1" s="1" t="inlineStr">
        <is>
          <t>Diligence readiness score</t>
        </is>
      </c>
    </row>
    <row r="2">
      <c r="A2" s="5" t="inlineStr">
        <is>
          <t>Score = items marked Done / items expected at the stage picked on the Checklist sheet. Not applicable items drop out of both counts.</t>
        </is>
      </c>
    </row>
    <row r="3">
      <c r="A3" s="3" t="inlineStr">
        <is>
          <t>Stage</t>
        </is>
      </c>
      <c r="B3">
        <f>Checklist!C3</f>
        <v/>
      </c>
    </row>
    <row r="5">
      <c r="A5" s="6" t="inlineStr">
        <is>
          <t>Folder</t>
        </is>
      </c>
      <c r="B5" s="6" t="inlineStr">
        <is>
          <t>Ready</t>
        </is>
      </c>
      <c r="C5" s="6" t="inlineStr">
        <is>
          <t>Expected</t>
        </is>
      </c>
      <c r="D5" s="6" t="inlineStr">
        <is>
          <t>Score</t>
        </is>
      </c>
    </row>
    <row r="6">
      <c r="A6" t="inlineStr">
        <is>
          <t>01 Corporate and legal</t>
        </is>
      </c>
      <c r="B6">
        <f>SUMIFS(Checklist!$L$7:$L$84,Checklist!$B$7:$B$84,A6)</f>
        <v/>
      </c>
      <c r="C6">
        <f>SUMIFS(Checklist!$K$7:$K$84,Checklist!$B$7:$B$84,A6)</f>
        <v/>
      </c>
      <c r="D6" s="9">
        <f>IF(C6=0,"-",B6/C6)</f>
        <v/>
      </c>
    </row>
    <row r="7">
      <c r="A7" t="inlineStr">
        <is>
          <t>02 Cap table and equity</t>
        </is>
      </c>
      <c r="B7">
        <f>SUMIFS(Checklist!$L$7:$L$84,Checklist!$B$7:$B$84,A7)</f>
        <v/>
      </c>
      <c r="C7">
        <f>SUMIFS(Checklist!$K$7:$K$84,Checklist!$B$7:$B$84,A7)</f>
        <v/>
      </c>
      <c r="D7" s="9">
        <f>IF(C7=0,"-",B7/C7)</f>
        <v/>
      </c>
    </row>
    <row r="8">
      <c r="A8" t="inlineStr">
        <is>
          <t>03 Financials and model</t>
        </is>
      </c>
      <c r="B8">
        <f>SUMIFS(Checklist!$L$7:$L$84,Checklist!$B$7:$B$84,A8)</f>
        <v/>
      </c>
      <c r="C8">
        <f>SUMIFS(Checklist!$K$7:$K$84,Checklist!$B$7:$B$84,A8)</f>
        <v/>
      </c>
      <c r="D8" s="9">
        <f>IF(C8=0,"-",B8/C8)</f>
        <v/>
      </c>
    </row>
    <row r="9">
      <c r="A9" t="inlineStr">
        <is>
          <t>04 Metrics and KPIs</t>
        </is>
      </c>
      <c r="B9">
        <f>SUMIFS(Checklist!$L$7:$L$84,Checklist!$B$7:$B$84,A9)</f>
        <v/>
      </c>
      <c r="C9">
        <f>SUMIFS(Checklist!$K$7:$K$84,Checklist!$B$7:$B$84,A9)</f>
        <v/>
      </c>
      <c r="D9" s="9">
        <f>IF(C9=0,"-",B9/C9)</f>
        <v/>
      </c>
    </row>
    <row r="10">
      <c r="A10" t="inlineStr">
        <is>
          <t>05 Customers and contracts</t>
        </is>
      </c>
      <c r="B10">
        <f>SUMIFS(Checklist!$L$7:$L$84,Checklist!$B$7:$B$84,A10)</f>
        <v/>
      </c>
      <c r="C10">
        <f>SUMIFS(Checklist!$K$7:$K$84,Checklist!$B$7:$B$84,A10)</f>
        <v/>
      </c>
      <c r="D10" s="9">
        <f>IF(C10=0,"-",B10/C10)</f>
        <v/>
      </c>
    </row>
    <row r="11">
      <c r="A11" t="inlineStr">
        <is>
          <t>06 Product and tech</t>
        </is>
      </c>
      <c r="B11">
        <f>SUMIFS(Checklist!$L$7:$L$84,Checklist!$B$7:$B$84,A11)</f>
        <v/>
      </c>
      <c r="C11">
        <f>SUMIFS(Checklist!$K$7:$K$84,Checklist!$B$7:$B$84,A11)</f>
        <v/>
      </c>
      <c r="D11" s="9">
        <f>IF(C11=0,"-",B11/C11)</f>
        <v/>
      </c>
    </row>
    <row r="12">
      <c r="A12" t="inlineStr">
        <is>
          <t>07 Team and HR</t>
        </is>
      </c>
      <c r="B12">
        <f>SUMIFS(Checklist!$L$7:$L$84,Checklist!$B$7:$B$84,A12)</f>
        <v/>
      </c>
      <c r="C12">
        <f>SUMIFS(Checklist!$K$7:$K$84,Checklist!$B$7:$B$84,A12)</f>
        <v/>
      </c>
      <c r="D12" s="9">
        <f>IF(C12=0,"-",B12/C12)</f>
        <v/>
      </c>
    </row>
    <row r="13">
      <c r="A13" t="inlineStr">
        <is>
          <t>08 Intellectual property</t>
        </is>
      </c>
      <c r="B13">
        <f>SUMIFS(Checklist!$L$7:$L$84,Checklist!$B$7:$B$84,A13)</f>
        <v/>
      </c>
      <c r="C13">
        <f>SUMIFS(Checklist!$K$7:$K$84,Checklist!$B$7:$B$84,A13)</f>
        <v/>
      </c>
      <c r="D13" s="9">
        <f>IF(C13=0,"-",B13/C13)</f>
        <v/>
      </c>
    </row>
    <row r="14">
      <c r="A14" t="inlineStr">
        <is>
          <t>09 Tax and compliance</t>
        </is>
      </c>
      <c r="B14">
        <f>SUMIFS(Checklist!$L$7:$L$84,Checklist!$B$7:$B$84,A14)</f>
        <v/>
      </c>
      <c r="C14">
        <f>SUMIFS(Checklist!$K$7:$K$84,Checklist!$B$7:$B$84,A14)</f>
        <v/>
      </c>
      <c r="D14" s="9">
        <f>IF(C14=0,"-",B14/C14)</f>
        <v/>
      </c>
    </row>
    <row r="15">
      <c r="A15" s="3" t="inlineStr">
        <is>
          <t>Overall</t>
        </is>
      </c>
      <c r="B15" s="3">
        <f>SUM(B6:B14)</f>
        <v/>
      </c>
      <c r="C15" s="3">
        <f>SUM(C6:C14)</f>
        <v/>
      </c>
      <c r="D15" s="10">
        <f>IF(C15=0,"-",B15/C15)</f>
        <v/>
      </c>
    </row>
    <row r="17">
      <c r="A17" t="inlineStr">
        <is>
          <t>Key items ready</t>
        </is>
      </c>
      <c r="B17">
        <f>SUMIFS(Checklist!$L$7:$L$84,Checklist!$G$7:$G$84,"Yes")</f>
        <v/>
      </c>
      <c r="C17">
        <f>SUMIFS(Checklist!$K$7:$K$84,Checklist!$G$7:$G$84,"Yes")</f>
        <v/>
      </c>
    </row>
    <row r="18">
      <c r="A18" s="3" t="inlineStr">
        <is>
          <t>Result</t>
        </is>
      </c>
      <c r="B18" s="3">
        <f>IF(C15=0,"Nothing to score at this stage",IF(C17-B17&gt;0,"Not ready: a key item is missing",IF(B15/C15&gt;=0.9,"Ready to open the data room",IF(B15/C15&gt;=0.6,"Close: fill the gaps before you share it","Early: start with the folders below 60%"))))</f>
        <v/>
      </c>
    </row>
    <row r="19">
      <c r="A19" s="5" t="inlineStr">
        <is>
          <t>Bands are Adlega's editorial judgement: any open key item means not ready; 90% or more is ready, 60% to 89% close, under 60% early.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46" customWidth="1" min="2" max="2"/>
    <col width="60" customWidth="1" min="3" max="3"/>
  </cols>
  <sheetData>
    <row r="1">
      <c r="A1" s="1" t="inlineStr">
        <is>
          <t>Data room folder structure</t>
        </is>
      </c>
    </row>
    <row r="2">
      <c r="A2" s="5" t="inlineStr">
        <is>
          <t>Create these folders in your data room tool. Name files "&lt;number&gt; &lt;title&gt; &lt;YYYY-MM-DD&gt;.pdf" and upload final signed versions.</t>
        </is>
      </c>
    </row>
    <row r="4">
      <c r="A4" s="6" t="inlineStr">
        <is>
          <t>Folder</t>
        </is>
      </c>
      <c r="B4" s="6" t="inlineStr">
        <is>
          <t>Subfolder</t>
        </is>
      </c>
      <c r="C4" s="6" t="inlineStr">
        <is>
          <t>What goes in it (items from the checklist)</t>
        </is>
      </c>
    </row>
    <row r="5">
      <c r="A5" s="3" t="inlineStr">
        <is>
          <t>00 Start here</t>
        </is>
      </c>
      <c r="C5" s="7" t="inlineStr">
        <is>
          <t>An index of every file, a one-page overview, the current deck, and a log of investor questions and answers.</t>
        </is>
      </c>
    </row>
    <row r="6">
      <c r="B6" t="inlineStr">
        <is>
          <t>Index of this data room</t>
        </is>
      </c>
    </row>
    <row r="7">
      <c r="B7" t="inlineStr">
        <is>
          <t>Company overview (one page)</t>
        </is>
      </c>
    </row>
    <row r="8">
      <c r="B8" t="inlineStr">
        <is>
          <t>Pitch deck</t>
        </is>
      </c>
    </row>
    <row r="9">
      <c r="B9" t="inlineStr">
        <is>
          <t>Q&amp;A log</t>
        </is>
      </c>
    </row>
    <row r="10">
      <c r="A10" s="3" t="inlineStr">
        <is>
          <t>01 Corporate and legal</t>
        </is>
      </c>
      <c r="C10" s="7" t="inlineStr">
        <is>
          <t>Certificate of incorporation, with every amendment; Bylaws; Board and stockholder consents and minutes; Certificate of good standing (Delaware and each state you are registered in); Foreign qualification filings for states where you have employees or an office; Prior financing documents (stock purchase, investor rights, voting, ROFR and co-sale agreements); Litigation: pending or threatened claims, or a written statement that there are none; Insurance policies and a coverage summary (D&amp;O, E&amp;O, cyber); Index of material contracts; Entity chart: subsidiaries, ownership and where each one is registered</t>
        </is>
      </c>
    </row>
    <row r="11">
      <c r="B11" t="inlineStr">
        <is>
          <t>01.1 Charter and bylaws</t>
        </is>
      </c>
    </row>
    <row r="12">
      <c r="B12" t="inlineStr">
        <is>
          <t>01.2 Board and stockholder consents</t>
        </is>
      </c>
    </row>
    <row r="13">
      <c r="B13" t="inlineStr">
        <is>
          <t>01.3 Good standing and state filings</t>
        </is>
      </c>
    </row>
    <row r="14">
      <c r="B14" t="inlineStr">
        <is>
          <t>01.4 Prior financing documents</t>
        </is>
      </c>
    </row>
    <row r="15">
      <c r="B15" t="inlineStr">
        <is>
          <t>01.5 Litigation and insurance</t>
        </is>
      </c>
    </row>
    <row r="16">
      <c r="A16" s="3" t="inlineStr">
        <is>
          <t>02 Cap table and equity</t>
        </is>
      </c>
      <c r="C16" s="7" t="inlineStr">
        <is>
          <t>Fully diluted cap table; Signed SAFEs and convertible notes; Founder stock purchase agreements with vesting; 83(b) elections for founder and other restricted stock, with proof of mailing; Pro forma cap table after the new round; Equity incentive plan and the board approval of the pool; Option grant ledger: holder, date, number, exercise price, vesting, board approval; Latest 409A valuation report; Form D and state notice filings for prior rounds; Exit waterfall and a record of secondary sales and transfers</t>
        </is>
      </c>
    </row>
    <row r="17">
      <c r="B17" t="inlineStr">
        <is>
          <t>02.1 Cap table (current and pro forma)</t>
        </is>
      </c>
    </row>
    <row r="18">
      <c r="B18" t="inlineStr">
        <is>
          <t>02.2 SAFEs and convertible notes</t>
        </is>
      </c>
    </row>
    <row r="19">
      <c r="B19" t="inlineStr">
        <is>
          <t>02.3 Founder stock and 83(b) elections</t>
        </is>
      </c>
    </row>
    <row r="20">
      <c r="B20" t="inlineStr">
        <is>
          <t>02.4 Equity plan, grants and 409A</t>
        </is>
      </c>
    </row>
    <row r="21">
      <c r="B21" t="inlineStr">
        <is>
          <t>02.5 Securities filings (Form D)</t>
        </is>
      </c>
    </row>
    <row r="22">
      <c r="A22" s="3" t="inlineStr">
        <is>
          <t>03 Financials and model</t>
        </is>
      </c>
      <c r="C22" s="7" t="inlineStr">
        <is>
          <t>Monthly P&amp;L for the last 12 to 24 months (or since founding); Current balance sheet; Financial model with the assumptions written down; Cash flow statement; Bank statements that reconcile to the books; Budget vs actual for the last year; Accounts receivable and payable aging; Deferred revenue schedule; Debt, venture debt and loan agreements, or a statement that there are none; Audited or reviewed financial statements; Revenue reconciliation from billing system to the general ledger</t>
        </is>
      </c>
    </row>
    <row r="23">
      <c r="B23" t="inlineStr">
        <is>
          <t>03.1 Monthly financial statements</t>
        </is>
      </c>
    </row>
    <row r="24">
      <c r="B24" t="inlineStr">
        <is>
          <t>03.2 Financial model</t>
        </is>
      </c>
    </row>
    <row r="25">
      <c r="B25" t="inlineStr">
        <is>
          <t>03.3 Budget vs actual</t>
        </is>
      </c>
    </row>
    <row r="26">
      <c r="B26" t="inlineStr">
        <is>
          <t>03.4 Bank statements</t>
        </is>
      </c>
    </row>
    <row r="27">
      <c r="B27" t="inlineStr">
        <is>
          <t>03.5 Debt agreements</t>
        </is>
      </c>
    </row>
    <row r="28">
      <c r="A28" s="3" t="inlineStr">
        <is>
          <t>04 Metrics and KPIs</t>
        </is>
      </c>
      <c r="C28" s="7" t="inlineStr">
        <is>
          <t>MRR or ARR by month with new, expansion, contraction and churned MRR; Customer count and logo churn by month; Net burn and runway; Unit economics: CAC, CAC payback and gross margin; Net and gross revenue retention, with cohorts; Revenue concentration: share of ARR from the top 10 customers; Written definitions of every metric you report; Past investor updates; Sales pipeline, bookings and quota attainment</t>
        </is>
      </c>
    </row>
    <row r="29">
      <c r="B29" t="inlineStr">
        <is>
          <t>04.1 MRR and ARR bridge</t>
        </is>
      </c>
    </row>
    <row r="30">
      <c r="B30" t="inlineStr">
        <is>
          <t>04.2 Retention and cohorts</t>
        </is>
      </c>
    </row>
    <row r="31">
      <c r="B31" t="inlineStr">
        <is>
          <t>04.3 Unit economics</t>
        </is>
      </c>
    </row>
    <row r="32">
      <c r="B32" t="inlineStr">
        <is>
          <t>04.4 Metric definitions</t>
        </is>
      </c>
    </row>
    <row r="33">
      <c r="B33" t="inlineStr">
        <is>
          <t>04.5 Investor updates</t>
        </is>
      </c>
    </row>
    <row r="34">
      <c r="A34" s="3" t="inlineStr">
        <is>
          <t>05 Customers and contracts</t>
        </is>
      </c>
      <c r="C34" s="7" t="inlineStr">
        <is>
          <t>Standard customer terms (terms of service or MSA template); Customer list with ARR, start date and renewal date; Top 10 customer contracts; List of non-standard terms: MFN pricing, exclusivity, uncapped liability, custom SLAs; Customer references willing to take a call; Key vendor and partner contracts; Data processing agreements (template and signed copies); Review of assignment and change-of-control clauses</t>
        </is>
      </c>
    </row>
    <row r="35">
      <c r="B35" t="inlineStr">
        <is>
          <t>05.1 Customer list</t>
        </is>
      </c>
    </row>
    <row r="36">
      <c r="B36" t="inlineStr">
        <is>
          <t>05.2 Standard terms</t>
        </is>
      </c>
    </row>
    <row r="37">
      <c r="B37" t="inlineStr">
        <is>
          <t>05.3 Top customer contracts</t>
        </is>
      </c>
    </row>
    <row r="38">
      <c r="B38" t="inlineStr">
        <is>
          <t>05.4 Vendor and partner contracts</t>
        </is>
      </c>
    </row>
    <row r="39">
      <c r="A39" s="3" t="inlineStr">
        <is>
          <t>06 Product and tech</t>
        </is>
      </c>
      <c r="C39" s="7" t="inlineStr">
        <is>
          <t>Product demo or short video; Product roadmap for the next 12 to 18 months; Architecture and hosting overview; Security overview: policies, access control, encryption, backups; Privacy policy and a map of what personal data you hold; SOC 2 or ISO 27001 report, or the latest penetration test; Open-source license inventory; Uptime and incident history</t>
        </is>
      </c>
    </row>
    <row r="40">
      <c r="B40" t="inlineStr">
        <is>
          <t>06.1 Demo and roadmap</t>
        </is>
      </c>
    </row>
    <row r="41">
      <c r="B41" t="inlineStr">
        <is>
          <t>06.2 Architecture</t>
        </is>
      </c>
    </row>
    <row r="42">
      <c r="B42" t="inlineStr">
        <is>
          <t>06.3 Security and privacy</t>
        </is>
      </c>
    </row>
    <row r="43">
      <c r="A43" s="3" t="inlineStr">
        <is>
          <t>07 Team and HR</t>
        </is>
      </c>
      <c r="C43" s="7" t="inlineStr">
        <is>
          <t>Org chart and founder bios; Hiring plan tied to the use of funds; Advisor agreements with their equity terms; Employee and contractor list: role, location, cost, start date; Offer letters and employment agreements for key people; Signed contractor agreements; Employee handbook and policies; Payroll provider, benefits and payroll tax filings; Review of contractor vs employee classification</t>
        </is>
      </c>
    </row>
    <row r="44">
      <c r="B44" t="inlineStr">
        <is>
          <t>07.1 Org chart and bios</t>
        </is>
      </c>
    </row>
    <row r="45">
      <c r="B45" t="inlineStr">
        <is>
          <t>07.2 Hiring plan</t>
        </is>
      </c>
    </row>
    <row r="46">
      <c r="B46" t="inlineStr">
        <is>
          <t>07.3 Employment and contractor agreements</t>
        </is>
      </c>
    </row>
    <row r="47">
      <c r="B47" t="inlineStr">
        <is>
          <t>07.4 Advisor agreements</t>
        </is>
      </c>
    </row>
    <row r="48">
      <c r="A48" s="3" t="inlineStr">
        <is>
          <t>08 Intellectual property</t>
        </is>
      </c>
      <c r="C48" s="7" t="inlineStr">
        <is>
          <t>IP assignment agreements signed by every founder; Invention assignment and confidentiality agreements from every employee and contractor; Domains, app store and cloud accounts registered to the company; Trademark filings, or a note that there are none; Patent filings, or a note that there are none; Inbound licenses for code, data or content used in the product</t>
        </is>
      </c>
    </row>
    <row r="49">
      <c r="B49" t="inlineStr">
        <is>
          <t>08.1 IP assignment agreements</t>
        </is>
      </c>
    </row>
    <row r="50">
      <c r="B50" t="inlineStr">
        <is>
          <t>08.2 Trademarks and patents</t>
        </is>
      </c>
    </row>
    <row r="51">
      <c r="B51" t="inlineStr">
        <is>
          <t>08.3 Domains and accounts</t>
        </is>
      </c>
    </row>
    <row r="52">
      <c r="A52" s="3" t="inlineStr">
        <is>
          <t>09 Tax and compliance</t>
        </is>
      </c>
      <c r="C52" s="7" t="inlineStr">
        <is>
          <t>Delaware franchise tax and annual report filed and paid; Federal and state income tax returns; 1099s filed for contractors; R&amp;D: Section 174A treatment and R&amp;D credit support (Form 6765); QSBS support: gross assets at each stock issue and original issuance records; Sales tax analysis: where SaaS is taxable and where you are registered; Privacy and regulatory compliance records (GDPR, US state privacy laws, sector rules)</t>
        </is>
      </c>
    </row>
    <row r="53">
      <c r="B53" t="inlineStr">
        <is>
          <t>09.1 Tax returns</t>
        </is>
      </c>
    </row>
    <row r="54">
      <c r="B54" t="inlineStr">
        <is>
          <t>09.2 Delaware franchise tax</t>
        </is>
      </c>
    </row>
    <row r="55">
      <c r="B55" t="inlineStr">
        <is>
          <t>09.3 R&amp;D and QSBS records</t>
        </is>
      </c>
    </row>
    <row r="56">
      <c r="B56" t="inlineStr">
        <is>
          <t>09.4 Sales tax and regulatory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10" customWidth="1" min="1" max="1"/>
  </cols>
  <sheetData>
    <row r="1">
      <c r="A1" s="11" t="inlineStr">
        <is>
          <t>Free template by Adlega</t>
        </is>
      </c>
    </row>
    <row r="2">
      <c r="A2" s="7" t="inlineStr">
        <is>
          <t>Live checklist and readiness score: https://adlega.com/blog/tools/data-room-checklist/</t>
        </is>
      </c>
    </row>
    <row r="3">
      <c r="A3" s="7" t="inlineStr">
        <is>
          <t>Version: October 2026</t>
        </is>
      </c>
    </row>
    <row r="4">
      <c r="A4" s="7" t="inlineStr"/>
    </row>
    <row r="5">
      <c r="A5" s="7" t="inlineStr">
        <is>
          <t>This checklist is a preparation aid, not legal, tax, accounting or investment advice. Your investors' counsel will send their own request list; have your own lawyer review the corporate and equity folders.</t>
        </is>
      </c>
    </row>
    <row r="6">
      <c r="A6" s="7" t="inlineStr">
        <is>
          <t>Stages: 1 = pre-seed / seed, 2 = Series A, 3 = Series B and later or an M&amp;A sale. An item counts when its stage is at or below the stage you pick.</t>
        </is>
      </c>
    </row>
    <row r="7">
      <c r="A7" s="7" t="inlineStr">
        <is>
          <t>The stage mapping, key items and score bands are Adlega's editorial judgement from how rounds are usually run. No statistic sits behind them.</t>
        </is>
      </c>
    </row>
    <row r="8">
      <c r="A8" s="7" t="inlineStr">
        <is>
          <t>Score = Done items / expected items, overall and by folder. Every item counts the same; Not applicable items are left out of both counts.</t>
        </is>
      </c>
    </row>
    <row r="9">
      <c r="A9" s="7" t="inlineStr"/>
    </row>
    <row r="10">
      <c r="A10" s="7" t="inlineStr">
        <is>
          <t>Adlega is a financial forecasting and planning app for SaaS founders: https://adlega.com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Adlega</dc:creator>
  <dc:title xmlns:dc="http://purl.org/dc/elements/1.1/">SaaS Data Room Checklist and Readiness Score</dc:title>
  <dcterms:created xmlns:dcterms="http://purl.org/dc/terms/" xmlns:xsi="http://www.w3.org/2001/XMLSchema-instance" xsi:type="dcterms:W3CDTF">2026-10-22T12:00:00Z</dcterms:created>
  <dcterms:modified xmlns:dcterms="http://purl.org/dc/terms/" xmlns:xsi="http://www.w3.org/2001/XMLSchema-instance" xsi:type="dcterms:W3CDTF">2026-10-22T21:22:46Z</dcterms:modified>
  <cp:lastModifiedBy>Adlega</cp:lastModifiedBy>
</cp:coreProperties>
</file>