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"/>
    <numFmt numFmtId="165" formatCode="0.0%"/>
    <numFmt numFmtId="166" formatCode="&quot;$&quot;#,##0.00"/>
    <numFmt numFmtId="167" formatCode="0&quot; mo&quot;"/>
    <numFmt numFmtId="168" formatCode="0.0&quot; : 1&quot;"/>
    <numFmt numFmtId="169" formatCode="0.0&quot; mo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4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9" fontId="4" fillId="3" borderId="0" pivotButton="0" quotePrefix="0" xfId="0"/>
    <xf numFmtId="165" fontId="4" fillId="3" borderId="0" pivotButton="0" quotePrefix="0" xfId="0"/>
    <xf numFmtId="166" fontId="0" fillId="0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3" fillId="0" borderId="0" pivotButton="0" quotePrefix="0" xfId="0"/>
    <xf numFmtId="168" fontId="3" fillId="0" borderId="0" applyAlignment="1" pivotButton="0" quotePrefix="0" xfId="0">
      <alignment horizontal="right"/>
    </xf>
    <xf numFmtId="169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</cols>
  <sheetData>
    <row r="1">
      <c r="A1" s="1" t="inlineStr">
        <is>
          <t>LTV to CAC Ratio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Revenue per account per month (ARPA)</t>
        </is>
      </c>
      <c r="B5" s="5" t="n">
        <v>120</v>
      </c>
    </row>
    <row r="6">
      <c r="A6" t="inlineStr">
        <is>
          <t>Gross margin</t>
        </is>
      </c>
      <c r="B6" s="6" t="n">
        <v>0.8</v>
      </c>
    </row>
    <row r="7">
      <c r="A7" t="inlineStr">
        <is>
          <t>Monthly customer churn</t>
        </is>
      </c>
      <c r="B7" s="7" t="n">
        <v>0.02</v>
      </c>
    </row>
    <row r="8">
      <c r="A8" t="inlineStr">
        <is>
          <t>Customer acquisition cost (CAC)</t>
        </is>
      </c>
      <c r="B8" s="5" t="n">
        <v>1200</v>
      </c>
    </row>
    <row r="10">
      <c r="A10" s="3" t="inlineStr">
        <is>
          <t>Results</t>
        </is>
      </c>
      <c r="B10" s="4" t="n"/>
      <c r="C10" s="4" t="n"/>
    </row>
    <row r="11">
      <c r="A11" t="inlineStr">
        <is>
          <t>Gross profit per customer per month</t>
        </is>
      </c>
      <c r="B11" s="8">
        <f>$B$5*MIN(1,MAX(0,$B$6))</f>
        <v/>
      </c>
    </row>
    <row r="12">
      <c r="A12" t="inlineStr">
        <is>
          <t>Average customer lifetime</t>
        </is>
      </c>
      <c r="B12" s="9">
        <f>IF($B$7&gt;0,1/$B$7,"Infinite")</f>
        <v/>
      </c>
    </row>
    <row r="13">
      <c r="A13" t="inlineStr">
        <is>
          <t>LTV (gross-margin basis)</t>
        </is>
      </c>
      <c r="B13" s="10">
        <f>IF($B$7&gt;0,$B$11/$B$7,"Infinite")</f>
        <v/>
      </c>
    </row>
    <row r="14">
      <c r="A14" s="11" t="inlineStr">
        <is>
          <t>LTV : CAC</t>
        </is>
      </c>
      <c r="B14" s="12">
        <f>IF(AND($B$8&gt;0,$B$7&gt;0),$B$13/$B$8,"n/a")</f>
        <v/>
      </c>
    </row>
    <row r="15">
      <c r="A15" t="inlineStr">
        <is>
          <t>CAC payback</t>
        </is>
      </c>
      <c r="B15" s="13">
        <f>IF($B$11&gt;0,$B$8/$B$11,"Never")</f>
        <v/>
      </c>
    </row>
    <row r="16">
      <c r="A16" t="inlineStr">
        <is>
          <t>Verdict</t>
        </is>
      </c>
      <c r="B16" s="14">
        <f>IF(ISNUMBER($B$14),IF($B$14&gt;5,"Underspending?",IF($B$14&gt;=3,"Healthy",IF($B$14&gt;=1,"Thin","Unprofitable"))),"-")</f>
        <v/>
      </c>
      <c r="C16" s="2" t="inlineStr">
        <is>
          <t>3:1 to 5:1 is the usual healthy band. Well above 5:1 can mean under-investing in growth.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Free template by Adlega</t>
        </is>
      </c>
    </row>
    <row r="2">
      <c r="A2" s="16" t="inlineStr">
        <is>
          <t>Live calculator: https://adlega.com/blog/tools/ltv-cac/</t>
        </is>
      </c>
    </row>
    <row r="3">
      <c r="A3" s="16" t="inlineStr">
        <is>
          <t>Version: October 2026</t>
        </is>
      </c>
    </row>
    <row r="4">
      <c r="A4" s="16" t="inlineStr"/>
    </row>
    <row r="5">
      <c r="A5" s="16" t="inlineStr">
        <is>
          <t>This template is a planning aid, not tax, legal or investment advice. Check the numbers with your own advisers before you act on them.</t>
        </is>
      </c>
    </row>
    <row r="6">
      <c r="A6" s="16" t="inlineStr">
        <is>
          <t>Blue cells on a light yellow background are inputs. Every other number is a live Excel formula that mirrors the web calculator.</t>
        </is>
      </c>
    </row>
    <row r="7">
      <c r="A7" s="16" t="inlineStr"/>
    </row>
    <row r="8">
      <c r="A8" s="16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LTV to CAC Ratio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