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165" fontId="4" fillId="3" borderId="0" pivotButton="0" quotePrefix="0" xfId="0"/>
    <xf numFmtId="3" fontId="4" fillId="3" borderId="0" pivotButton="0" quotePrefix="0" xfId="0"/>
    <xf numFmtId="3" fontId="0" fillId="0" borderId="0" applyAlignment="1" pivotButton="0" quotePrefix="0" xfId="0">
      <alignment horizontal="right"/>
    </xf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9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3" fillId="4" borderId="0" applyAlignment="1" pivotButton="0" quotePrefix="0" xfId="0">
      <alignment vertical="bottom" wrapText="1"/>
    </xf>
    <xf numFmtId="164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MRR Growth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Starting MRR</t>
        </is>
      </c>
      <c r="B5" s="5" t="n">
        <v>50000</v>
      </c>
    </row>
    <row r="6">
      <c r="A6" t="inlineStr">
        <is>
          <t>New MRR added per month</t>
        </is>
      </c>
      <c r="B6" s="5" t="n">
        <v>8000</v>
      </c>
    </row>
    <row r="7">
      <c r="A7" t="inlineStr">
        <is>
          <t>Monthly churn (share of MRR lost)</t>
        </is>
      </c>
      <c r="B7" s="6" t="n">
        <v>0.03</v>
      </c>
    </row>
    <row r="8">
      <c r="A8" t="inlineStr">
        <is>
          <t>Monthly expansion (share of MRR added by upgrades)</t>
        </is>
      </c>
      <c r="B8" s="6" t="n">
        <v>0.015</v>
      </c>
    </row>
    <row r="9">
      <c r="A9" t="inlineStr">
        <is>
          <t>Months to project</t>
        </is>
      </c>
      <c r="B9" s="7" t="n">
        <v>12</v>
      </c>
      <c r="C9" s="2" t="inlineStr">
        <is>
          <t>1 to 60.</t>
        </is>
      </c>
    </row>
    <row r="11">
      <c r="A11" s="3" t="inlineStr">
        <is>
          <t>Results</t>
        </is>
      </c>
      <c r="B11" s="4" t="n"/>
      <c r="C11" s="4" t="n"/>
    </row>
    <row r="12">
      <c r="A12" t="inlineStr">
        <is>
          <t>Months projected</t>
        </is>
      </c>
      <c r="B12" s="8">
        <f>MIN(60,MAX(1,ROUND($B$9,0)))</f>
        <v/>
      </c>
    </row>
    <row r="13">
      <c r="A13" s="9" t="inlineStr">
        <is>
          <t>MRR at end</t>
        </is>
      </c>
      <c r="B13" s="10">
        <f>INDEX(Monthly!$B$2:$B$62,$B$12+1)</f>
        <v/>
      </c>
    </row>
    <row r="14">
      <c r="A14" t="inlineStr">
        <is>
          <t>ARR at end</t>
        </is>
      </c>
      <c r="B14" s="11">
        <f>$B$13*12</f>
        <v/>
      </c>
    </row>
    <row r="15">
      <c r="A15" t="inlineStr">
        <is>
          <t>Starting ARR</t>
        </is>
      </c>
      <c r="B15" s="11">
        <f>$B$5*12</f>
        <v/>
      </c>
    </row>
    <row r="16">
      <c r="A16" t="inlineStr">
        <is>
          <t>Total growth</t>
        </is>
      </c>
      <c r="B16" s="12">
        <f>IF($B$5&gt;0,($B$13-$B$5)/$B$5,"n/a")</f>
        <v/>
      </c>
    </row>
    <row r="17">
      <c r="A17" t="inlineStr">
        <is>
          <t>Average net new MRR per month</t>
        </is>
      </c>
      <c r="B17" s="11">
        <f>($B$13-$B$5)/$B$12</f>
        <v/>
      </c>
    </row>
    <row r="18">
      <c r="A18" t="inlineStr">
        <is>
          <t>Expansion minus churn</t>
        </is>
      </c>
      <c r="B18" s="13">
        <f>$B$8-$B$7</f>
        <v/>
      </c>
      <c r="C18" s="2" t="inlineStr">
        <is>
          <t>Positive = negative net churn: the base grows on its 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8" customWidth="1" min="4" max="4"/>
  </cols>
  <sheetData>
    <row r="1">
      <c r="A1" s="14" t="inlineStr">
        <is>
          <t>Month</t>
        </is>
      </c>
      <c r="B1" s="14" t="inlineStr">
        <is>
          <t>MRR</t>
        </is>
      </c>
      <c r="C1" s="14" t="inlineStr">
        <is>
          <t>ARR (MRR x 12)</t>
        </is>
      </c>
      <c r="D1" s="14" t="inlineStr">
        <is>
          <t>Net new MRR</t>
        </is>
      </c>
    </row>
    <row r="2">
      <c r="A2" t="n">
        <v>0</v>
      </c>
      <c r="B2" s="15">
        <f>Calculator!$B$5</f>
        <v/>
      </c>
      <c r="C2" s="15">
        <f>IF(B2="","",B2*12)</f>
        <v/>
      </c>
      <c r="D2" s="15">
        <f>""</f>
        <v/>
      </c>
    </row>
    <row r="3">
      <c r="A3" t="n">
        <v>1</v>
      </c>
      <c r="B3" s="15">
        <f>IF(A3&lt;=Calculator!$B$12,B2*(1+Calculator!$B$8-Calculator!$B$7)+Calculator!$B$6,"")</f>
        <v/>
      </c>
      <c r="C3" s="15">
        <f>IF(B3="","",B3*12)</f>
        <v/>
      </c>
      <c r="D3" s="15">
        <f>IF(B3="","",B3-B2)</f>
        <v/>
      </c>
    </row>
    <row r="4">
      <c r="A4" t="n">
        <v>2</v>
      </c>
      <c r="B4" s="15">
        <f>IF(A4&lt;=Calculator!$B$12,B3*(1+Calculator!$B$8-Calculator!$B$7)+Calculator!$B$6,"")</f>
        <v/>
      </c>
      <c r="C4" s="15">
        <f>IF(B4="","",B4*12)</f>
        <v/>
      </c>
      <c r="D4" s="15">
        <f>IF(B4="","",B4-B3)</f>
        <v/>
      </c>
    </row>
    <row r="5">
      <c r="A5" t="n">
        <v>3</v>
      </c>
      <c r="B5" s="15">
        <f>IF(A5&lt;=Calculator!$B$12,B4*(1+Calculator!$B$8-Calculator!$B$7)+Calculator!$B$6,"")</f>
        <v/>
      </c>
      <c r="C5" s="15">
        <f>IF(B5="","",B5*12)</f>
        <v/>
      </c>
      <c r="D5" s="15">
        <f>IF(B5="","",B5-B4)</f>
        <v/>
      </c>
    </row>
    <row r="6">
      <c r="A6" t="n">
        <v>4</v>
      </c>
      <c r="B6" s="15">
        <f>IF(A6&lt;=Calculator!$B$12,B5*(1+Calculator!$B$8-Calculator!$B$7)+Calculator!$B$6,"")</f>
        <v/>
      </c>
      <c r="C6" s="15">
        <f>IF(B6="","",B6*12)</f>
        <v/>
      </c>
      <c r="D6" s="15">
        <f>IF(B6="","",B6-B5)</f>
        <v/>
      </c>
    </row>
    <row r="7">
      <c r="A7" t="n">
        <v>5</v>
      </c>
      <c r="B7" s="15">
        <f>IF(A7&lt;=Calculator!$B$12,B6*(1+Calculator!$B$8-Calculator!$B$7)+Calculator!$B$6,"")</f>
        <v/>
      </c>
      <c r="C7" s="15">
        <f>IF(B7="","",B7*12)</f>
        <v/>
      </c>
      <c r="D7" s="15">
        <f>IF(B7="","",B7-B6)</f>
        <v/>
      </c>
    </row>
    <row r="8">
      <c r="A8" t="n">
        <v>6</v>
      </c>
      <c r="B8" s="15">
        <f>IF(A8&lt;=Calculator!$B$12,B7*(1+Calculator!$B$8-Calculator!$B$7)+Calculator!$B$6,"")</f>
        <v/>
      </c>
      <c r="C8" s="15">
        <f>IF(B8="","",B8*12)</f>
        <v/>
      </c>
      <c r="D8" s="15">
        <f>IF(B8="","",B8-B7)</f>
        <v/>
      </c>
    </row>
    <row r="9">
      <c r="A9" t="n">
        <v>7</v>
      </c>
      <c r="B9" s="15">
        <f>IF(A9&lt;=Calculator!$B$12,B8*(1+Calculator!$B$8-Calculator!$B$7)+Calculator!$B$6,"")</f>
        <v/>
      </c>
      <c r="C9" s="15">
        <f>IF(B9="","",B9*12)</f>
        <v/>
      </c>
      <c r="D9" s="15">
        <f>IF(B9="","",B9-B8)</f>
        <v/>
      </c>
    </row>
    <row r="10">
      <c r="A10" t="n">
        <v>8</v>
      </c>
      <c r="B10" s="15">
        <f>IF(A10&lt;=Calculator!$B$12,B9*(1+Calculator!$B$8-Calculator!$B$7)+Calculator!$B$6,"")</f>
        <v/>
      </c>
      <c r="C10" s="15">
        <f>IF(B10="","",B10*12)</f>
        <v/>
      </c>
      <c r="D10" s="15">
        <f>IF(B10="","",B10-B9)</f>
        <v/>
      </c>
    </row>
    <row r="11">
      <c r="A11" t="n">
        <v>9</v>
      </c>
      <c r="B11" s="15">
        <f>IF(A11&lt;=Calculator!$B$12,B10*(1+Calculator!$B$8-Calculator!$B$7)+Calculator!$B$6,"")</f>
        <v/>
      </c>
      <c r="C11" s="15">
        <f>IF(B11="","",B11*12)</f>
        <v/>
      </c>
      <c r="D11" s="15">
        <f>IF(B11="","",B11-B10)</f>
        <v/>
      </c>
    </row>
    <row r="12">
      <c r="A12" t="n">
        <v>10</v>
      </c>
      <c r="B12" s="15">
        <f>IF(A12&lt;=Calculator!$B$12,B11*(1+Calculator!$B$8-Calculator!$B$7)+Calculator!$B$6,"")</f>
        <v/>
      </c>
      <c r="C12" s="15">
        <f>IF(B12="","",B12*12)</f>
        <v/>
      </c>
      <c r="D12" s="15">
        <f>IF(B12="","",B12-B11)</f>
        <v/>
      </c>
    </row>
    <row r="13">
      <c r="A13" t="n">
        <v>11</v>
      </c>
      <c r="B13" s="15">
        <f>IF(A13&lt;=Calculator!$B$12,B12*(1+Calculator!$B$8-Calculator!$B$7)+Calculator!$B$6,"")</f>
        <v/>
      </c>
      <c r="C13" s="15">
        <f>IF(B13="","",B13*12)</f>
        <v/>
      </c>
      <c r="D13" s="15">
        <f>IF(B13="","",B13-B12)</f>
        <v/>
      </c>
    </row>
    <row r="14">
      <c r="A14" t="n">
        <v>12</v>
      </c>
      <c r="B14" s="15">
        <f>IF(A14&lt;=Calculator!$B$12,B13*(1+Calculator!$B$8-Calculator!$B$7)+Calculator!$B$6,"")</f>
        <v/>
      </c>
      <c r="C14" s="15">
        <f>IF(B14="","",B14*12)</f>
        <v/>
      </c>
      <c r="D14" s="15">
        <f>IF(B14="","",B14-B13)</f>
        <v/>
      </c>
    </row>
    <row r="15">
      <c r="A15" t="n">
        <v>13</v>
      </c>
      <c r="B15" s="15">
        <f>IF(A15&lt;=Calculator!$B$12,B14*(1+Calculator!$B$8-Calculator!$B$7)+Calculator!$B$6,"")</f>
        <v/>
      </c>
      <c r="C15" s="15">
        <f>IF(B15="","",B15*12)</f>
        <v/>
      </c>
      <c r="D15" s="15">
        <f>IF(B15="","",B15-B14)</f>
        <v/>
      </c>
    </row>
    <row r="16">
      <c r="A16" t="n">
        <v>14</v>
      </c>
      <c r="B16" s="15">
        <f>IF(A16&lt;=Calculator!$B$12,B15*(1+Calculator!$B$8-Calculator!$B$7)+Calculator!$B$6,"")</f>
        <v/>
      </c>
      <c r="C16" s="15">
        <f>IF(B16="","",B16*12)</f>
        <v/>
      </c>
      <c r="D16" s="15">
        <f>IF(B16="","",B16-B15)</f>
        <v/>
      </c>
    </row>
    <row r="17">
      <c r="A17" t="n">
        <v>15</v>
      </c>
      <c r="B17" s="15">
        <f>IF(A17&lt;=Calculator!$B$12,B16*(1+Calculator!$B$8-Calculator!$B$7)+Calculator!$B$6,"")</f>
        <v/>
      </c>
      <c r="C17" s="15">
        <f>IF(B17="","",B17*12)</f>
        <v/>
      </c>
      <c r="D17" s="15">
        <f>IF(B17="","",B17-B16)</f>
        <v/>
      </c>
    </row>
    <row r="18">
      <c r="A18" t="n">
        <v>16</v>
      </c>
      <c r="B18" s="15">
        <f>IF(A18&lt;=Calculator!$B$12,B17*(1+Calculator!$B$8-Calculator!$B$7)+Calculator!$B$6,"")</f>
        <v/>
      </c>
      <c r="C18" s="15">
        <f>IF(B18="","",B18*12)</f>
        <v/>
      </c>
      <c r="D18" s="15">
        <f>IF(B18="","",B18-B17)</f>
        <v/>
      </c>
    </row>
    <row r="19">
      <c r="A19" t="n">
        <v>17</v>
      </c>
      <c r="B19" s="15">
        <f>IF(A19&lt;=Calculator!$B$12,B18*(1+Calculator!$B$8-Calculator!$B$7)+Calculator!$B$6,"")</f>
        <v/>
      </c>
      <c r="C19" s="15">
        <f>IF(B19="","",B19*12)</f>
        <v/>
      </c>
      <c r="D19" s="15">
        <f>IF(B19="","",B19-B18)</f>
        <v/>
      </c>
    </row>
    <row r="20">
      <c r="A20" t="n">
        <v>18</v>
      </c>
      <c r="B20" s="15">
        <f>IF(A20&lt;=Calculator!$B$12,B19*(1+Calculator!$B$8-Calculator!$B$7)+Calculator!$B$6,"")</f>
        <v/>
      </c>
      <c r="C20" s="15">
        <f>IF(B20="","",B20*12)</f>
        <v/>
      </c>
      <c r="D20" s="15">
        <f>IF(B20="","",B20-B19)</f>
        <v/>
      </c>
    </row>
    <row r="21">
      <c r="A21" t="n">
        <v>19</v>
      </c>
      <c r="B21" s="15">
        <f>IF(A21&lt;=Calculator!$B$12,B20*(1+Calculator!$B$8-Calculator!$B$7)+Calculator!$B$6,"")</f>
        <v/>
      </c>
      <c r="C21" s="15">
        <f>IF(B21="","",B21*12)</f>
        <v/>
      </c>
      <c r="D21" s="15">
        <f>IF(B21="","",B21-B20)</f>
        <v/>
      </c>
    </row>
    <row r="22">
      <c r="A22" t="n">
        <v>20</v>
      </c>
      <c r="B22" s="15">
        <f>IF(A22&lt;=Calculator!$B$12,B21*(1+Calculator!$B$8-Calculator!$B$7)+Calculator!$B$6,"")</f>
        <v/>
      </c>
      <c r="C22" s="15">
        <f>IF(B22="","",B22*12)</f>
        <v/>
      </c>
      <c r="D22" s="15">
        <f>IF(B22="","",B22-B21)</f>
        <v/>
      </c>
    </row>
    <row r="23">
      <c r="A23" t="n">
        <v>21</v>
      </c>
      <c r="B23" s="15">
        <f>IF(A23&lt;=Calculator!$B$12,B22*(1+Calculator!$B$8-Calculator!$B$7)+Calculator!$B$6,"")</f>
        <v/>
      </c>
      <c r="C23" s="15">
        <f>IF(B23="","",B23*12)</f>
        <v/>
      </c>
      <c r="D23" s="15">
        <f>IF(B23="","",B23-B22)</f>
        <v/>
      </c>
    </row>
    <row r="24">
      <c r="A24" t="n">
        <v>22</v>
      </c>
      <c r="B24" s="15">
        <f>IF(A24&lt;=Calculator!$B$12,B23*(1+Calculator!$B$8-Calculator!$B$7)+Calculator!$B$6,"")</f>
        <v/>
      </c>
      <c r="C24" s="15">
        <f>IF(B24="","",B24*12)</f>
        <v/>
      </c>
      <c r="D24" s="15">
        <f>IF(B24="","",B24-B23)</f>
        <v/>
      </c>
    </row>
    <row r="25">
      <c r="A25" t="n">
        <v>23</v>
      </c>
      <c r="B25" s="15">
        <f>IF(A25&lt;=Calculator!$B$12,B24*(1+Calculator!$B$8-Calculator!$B$7)+Calculator!$B$6,"")</f>
        <v/>
      </c>
      <c r="C25" s="15">
        <f>IF(B25="","",B25*12)</f>
        <v/>
      </c>
      <c r="D25" s="15">
        <f>IF(B25="","",B25-B24)</f>
        <v/>
      </c>
    </row>
    <row r="26">
      <c r="A26" t="n">
        <v>24</v>
      </c>
      <c r="B26" s="15">
        <f>IF(A26&lt;=Calculator!$B$12,B25*(1+Calculator!$B$8-Calculator!$B$7)+Calculator!$B$6,"")</f>
        <v/>
      </c>
      <c r="C26" s="15">
        <f>IF(B26="","",B26*12)</f>
        <v/>
      </c>
      <c r="D26" s="15">
        <f>IF(B26="","",B26-B25)</f>
        <v/>
      </c>
    </row>
    <row r="27">
      <c r="A27" t="n">
        <v>25</v>
      </c>
      <c r="B27" s="15">
        <f>IF(A27&lt;=Calculator!$B$12,B26*(1+Calculator!$B$8-Calculator!$B$7)+Calculator!$B$6,"")</f>
        <v/>
      </c>
      <c r="C27" s="15">
        <f>IF(B27="","",B27*12)</f>
        <v/>
      </c>
      <c r="D27" s="15">
        <f>IF(B27="","",B27-B26)</f>
        <v/>
      </c>
    </row>
    <row r="28">
      <c r="A28" t="n">
        <v>26</v>
      </c>
      <c r="B28" s="15">
        <f>IF(A28&lt;=Calculator!$B$12,B27*(1+Calculator!$B$8-Calculator!$B$7)+Calculator!$B$6,"")</f>
        <v/>
      </c>
      <c r="C28" s="15">
        <f>IF(B28="","",B28*12)</f>
        <v/>
      </c>
      <c r="D28" s="15">
        <f>IF(B28="","",B28-B27)</f>
        <v/>
      </c>
    </row>
    <row r="29">
      <c r="A29" t="n">
        <v>27</v>
      </c>
      <c r="B29" s="15">
        <f>IF(A29&lt;=Calculator!$B$12,B28*(1+Calculator!$B$8-Calculator!$B$7)+Calculator!$B$6,"")</f>
        <v/>
      </c>
      <c r="C29" s="15">
        <f>IF(B29="","",B29*12)</f>
        <v/>
      </c>
      <c r="D29" s="15">
        <f>IF(B29="","",B29-B28)</f>
        <v/>
      </c>
    </row>
    <row r="30">
      <c r="A30" t="n">
        <v>28</v>
      </c>
      <c r="B30" s="15">
        <f>IF(A30&lt;=Calculator!$B$12,B29*(1+Calculator!$B$8-Calculator!$B$7)+Calculator!$B$6,"")</f>
        <v/>
      </c>
      <c r="C30" s="15">
        <f>IF(B30="","",B30*12)</f>
        <v/>
      </c>
      <c r="D30" s="15">
        <f>IF(B30="","",B30-B29)</f>
        <v/>
      </c>
    </row>
    <row r="31">
      <c r="A31" t="n">
        <v>29</v>
      </c>
      <c r="B31" s="15">
        <f>IF(A31&lt;=Calculator!$B$12,B30*(1+Calculator!$B$8-Calculator!$B$7)+Calculator!$B$6,"")</f>
        <v/>
      </c>
      <c r="C31" s="15">
        <f>IF(B31="","",B31*12)</f>
        <v/>
      </c>
      <c r="D31" s="15">
        <f>IF(B31="","",B31-B30)</f>
        <v/>
      </c>
    </row>
    <row r="32">
      <c r="A32" t="n">
        <v>30</v>
      </c>
      <c r="B32" s="15">
        <f>IF(A32&lt;=Calculator!$B$12,B31*(1+Calculator!$B$8-Calculator!$B$7)+Calculator!$B$6,"")</f>
        <v/>
      </c>
      <c r="C32" s="15">
        <f>IF(B32="","",B32*12)</f>
        <v/>
      </c>
      <c r="D32" s="15">
        <f>IF(B32="","",B32-B31)</f>
        <v/>
      </c>
    </row>
    <row r="33">
      <c r="A33" t="n">
        <v>31</v>
      </c>
      <c r="B33" s="15">
        <f>IF(A33&lt;=Calculator!$B$12,B32*(1+Calculator!$B$8-Calculator!$B$7)+Calculator!$B$6,"")</f>
        <v/>
      </c>
      <c r="C33" s="15">
        <f>IF(B33="","",B33*12)</f>
        <v/>
      </c>
      <c r="D33" s="15">
        <f>IF(B33="","",B33-B32)</f>
        <v/>
      </c>
    </row>
    <row r="34">
      <c r="A34" t="n">
        <v>32</v>
      </c>
      <c r="B34" s="15">
        <f>IF(A34&lt;=Calculator!$B$12,B33*(1+Calculator!$B$8-Calculator!$B$7)+Calculator!$B$6,"")</f>
        <v/>
      </c>
      <c r="C34" s="15">
        <f>IF(B34="","",B34*12)</f>
        <v/>
      </c>
      <c r="D34" s="15">
        <f>IF(B34="","",B34-B33)</f>
        <v/>
      </c>
    </row>
    <row r="35">
      <c r="A35" t="n">
        <v>33</v>
      </c>
      <c r="B35" s="15">
        <f>IF(A35&lt;=Calculator!$B$12,B34*(1+Calculator!$B$8-Calculator!$B$7)+Calculator!$B$6,"")</f>
        <v/>
      </c>
      <c r="C35" s="15">
        <f>IF(B35="","",B35*12)</f>
        <v/>
      </c>
      <c r="D35" s="15">
        <f>IF(B35="","",B35-B34)</f>
        <v/>
      </c>
    </row>
    <row r="36">
      <c r="A36" t="n">
        <v>34</v>
      </c>
      <c r="B36" s="15">
        <f>IF(A36&lt;=Calculator!$B$12,B35*(1+Calculator!$B$8-Calculator!$B$7)+Calculator!$B$6,"")</f>
        <v/>
      </c>
      <c r="C36" s="15">
        <f>IF(B36="","",B36*12)</f>
        <v/>
      </c>
      <c r="D36" s="15">
        <f>IF(B36="","",B36-B35)</f>
        <v/>
      </c>
    </row>
    <row r="37">
      <c r="A37" t="n">
        <v>35</v>
      </c>
      <c r="B37" s="15">
        <f>IF(A37&lt;=Calculator!$B$12,B36*(1+Calculator!$B$8-Calculator!$B$7)+Calculator!$B$6,"")</f>
        <v/>
      </c>
      <c r="C37" s="15">
        <f>IF(B37="","",B37*12)</f>
        <v/>
      </c>
      <c r="D37" s="15">
        <f>IF(B37="","",B37-B36)</f>
        <v/>
      </c>
    </row>
    <row r="38">
      <c r="A38" t="n">
        <v>36</v>
      </c>
      <c r="B38" s="15">
        <f>IF(A38&lt;=Calculator!$B$12,B37*(1+Calculator!$B$8-Calculator!$B$7)+Calculator!$B$6,"")</f>
        <v/>
      </c>
      <c r="C38" s="15">
        <f>IF(B38="","",B38*12)</f>
        <v/>
      </c>
      <c r="D38" s="15">
        <f>IF(B38="","",B38-B37)</f>
        <v/>
      </c>
    </row>
    <row r="39">
      <c r="A39" t="n">
        <v>37</v>
      </c>
      <c r="B39" s="15">
        <f>IF(A39&lt;=Calculator!$B$12,B38*(1+Calculator!$B$8-Calculator!$B$7)+Calculator!$B$6,"")</f>
        <v/>
      </c>
      <c r="C39" s="15">
        <f>IF(B39="","",B39*12)</f>
        <v/>
      </c>
      <c r="D39" s="15">
        <f>IF(B39="","",B39-B38)</f>
        <v/>
      </c>
    </row>
    <row r="40">
      <c r="A40" t="n">
        <v>38</v>
      </c>
      <c r="B40" s="15">
        <f>IF(A40&lt;=Calculator!$B$12,B39*(1+Calculator!$B$8-Calculator!$B$7)+Calculator!$B$6,"")</f>
        <v/>
      </c>
      <c r="C40" s="15">
        <f>IF(B40="","",B40*12)</f>
        <v/>
      </c>
      <c r="D40" s="15">
        <f>IF(B40="","",B40-B39)</f>
        <v/>
      </c>
    </row>
    <row r="41">
      <c r="A41" t="n">
        <v>39</v>
      </c>
      <c r="B41" s="15">
        <f>IF(A41&lt;=Calculator!$B$12,B40*(1+Calculator!$B$8-Calculator!$B$7)+Calculator!$B$6,"")</f>
        <v/>
      </c>
      <c r="C41" s="15">
        <f>IF(B41="","",B41*12)</f>
        <v/>
      </c>
      <c r="D41" s="15">
        <f>IF(B41="","",B41-B40)</f>
        <v/>
      </c>
    </row>
    <row r="42">
      <c r="A42" t="n">
        <v>40</v>
      </c>
      <c r="B42" s="15">
        <f>IF(A42&lt;=Calculator!$B$12,B41*(1+Calculator!$B$8-Calculator!$B$7)+Calculator!$B$6,"")</f>
        <v/>
      </c>
      <c r="C42" s="15">
        <f>IF(B42="","",B42*12)</f>
        <v/>
      </c>
      <c r="D42" s="15">
        <f>IF(B42="","",B42-B41)</f>
        <v/>
      </c>
    </row>
    <row r="43">
      <c r="A43" t="n">
        <v>41</v>
      </c>
      <c r="B43" s="15">
        <f>IF(A43&lt;=Calculator!$B$12,B42*(1+Calculator!$B$8-Calculator!$B$7)+Calculator!$B$6,"")</f>
        <v/>
      </c>
      <c r="C43" s="15">
        <f>IF(B43="","",B43*12)</f>
        <v/>
      </c>
      <c r="D43" s="15">
        <f>IF(B43="","",B43-B42)</f>
        <v/>
      </c>
    </row>
    <row r="44">
      <c r="A44" t="n">
        <v>42</v>
      </c>
      <c r="B44" s="15">
        <f>IF(A44&lt;=Calculator!$B$12,B43*(1+Calculator!$B$8-Calculator!$B$7)+Calculator!$B$6,"")</f>
        <v/>
      </c>
      <c r="C44" s="15">
        <f>IF(B44="","",B44*12)</f>
        <v/>
      </c>
      <c r="D44" s="15">
        <f>IF(B44="","",B44-B43)</f>
        <v/>
      </c>
    </row>
    <row r="45">
      <c r="A45" t="n">
        <v>43</v>
      </c>
      <c r="B45" s="15">
        <f>IF(A45&lt;=Calculator!$B$12,B44*(1+Calculator!$B$8-Calculator!$B$7)+Calculator!$B$6,"")</f>
        <v/>
      </c>
      <c r="C45" s="15">
        <f>IF(B45="","",B45*12)</f>
        <v/>
      </c>
      <c r="D45" s="15">
        <f>IF(B45="","",B45-B44)</f>
        <v/>
      </c>
    </row>
    <row r="46">
      <c r="A46" t="n">
        <v>44</v>
      </c>
      <c r="B46" s="15">
        <f>IF(A46&lt;=Calculator!$B$12,B45*(1+Calculator!$B$8-Calculator!$B$7)+Calculator!$B$6,"")</f>
        <v/>
      </c>
      <c r="C46" s="15">
        <f>IF(B46="","",B46*12)</f>
        <v/>
      </c>
      <c r="D46" s="15">
        <f>IF(B46="","",B46-B45)</f>
        <v/>
      </c>
    </row>
    <row r="47">
      <c r="A47" t="n">
        <v>45</v>
      </c>
      <c r="B47" s="15">
        <f>IF(A47&lt;=Calculator!$B$12,B46*(1+Calculator!$B$8-Calculator!$B$7)+Calculator!$B$6,"")</f>
        <v/>
      </c>
      <c r="C47" s="15">
        <f>IF(B47="","",B47*12)</f>
        <v/>
      </c>
      <c r="D47" s="15">
        <f>IF(B47="","",B47-B46)</f>
        <v/>
      </c>
    </row>
    <row r="48">
      <c r="A48" t="n">
        <v>46</v>
      </c>
      <c r="B48" s="15">
        <f>IF(A48&lt;=Calculator!$B$12,B47*(1+Calculator!$B$8-Calculator!$B$7)+Calculator!$B$6,"")</f>
        <v/>
      </c>
      <c r="C48" s="15">
        <f>IF(B48="","",B48*12)</f>
        <v/>
      </c>
      <c r="D48" s="15">
        <f>IF(B48="","",B48-B47)</f>
        <v/>
      </c>
    </row>
    <row r="49">
      <c r="A49" t="n">
        <v>47</v>
      </c>
      <c r="B49" s="15">
        <f>IF(A49&lt;=Calculator!$B$12,B48*(1+Calculator!$B$8-Calculator!$B$7)+Calculator!$B$6,"")</f>
        <v/>
      </c>
      <c r="C49" s="15">
        <f>IF(B49="","",B49*12)</f>
        <v/>
      </c>
      <c r="D49" s="15">
        <f>IF(B49="","",B49-B48)</f>
        <v/>
      </c>
    </row>
    <row r="50">
      <c r="A50" t="n">
        <v>48</v>
      </c>
      <c r="B50" s="15">
        <f>IF(A50&lt;=Calculator!$B$12,B49*(1+Calculator!$B$8-Calculator!$B$7)+Calculator!$B$6,"")</f>
        <v/>
      </c>
      <c r="C50" s="15">
        <f>IF(B50="","",B50*12)</f>
        <v/>
      </c>
      <c r="D50" s="15">
        <f>IF(B50="","",B50-B49)</f>
        <v/>
      </c>
    </row>
    <row r="51">
      <c r="A51" t="n">
        <v>49</v>
      </c>
      <c r="B51" s="15">
        <f>IF(A51&lt;=Calculator!$B$12,B50*(1+Calculator!$B$8-Calculator!$B$7)+Calculator!$B$6,"")</f>
        <v/>
      </c>
      <c r="C51" s="15">
        <f>IF(B51="","",B51*12)</f>
        <v/>
      </c>
      <c r="D51" s="15">
        <f>IF(B51="","",B51-B50)</f>
        <v/>
      </c>
    </row>
    <row r="52">
      <c r="A52" t="n">
        <v>50</v>
      </c>
      <c r="B52" s="15">
        <f>IF(A52&lt;=Calculator!$B$12,B51*(1+Calculator!$B$8-Calculator!$B$7)+Calculator!$B$6,"")</f>
        <v/>
      </c>
      <c r="C52" s="15">
        <f>IF(B52="","",B52*12)</f>
        <v/>
      </c>
      <c r="D52" s="15">
        <f>IF(B52="","",B52-B51)</f>
        <v/>
      </c>
    </row>
    <row r="53">
      <c r="A53" t="n">
        <v>51</v>
      </c>
      <c r="B53" s="15">
        <f>IF(A53&lt;=Calculator!$B$12,B52*(1+Calculator!$B$8-Calculator!$B$7)+Calculator!$B$6,"")</f>
        <v/>
      </c>
      <c r="C53" s="15">
        <f>IF(B53="","",B53*12)</f>
        <v/>
      </c>
      <c r="D53" s="15">
        <f>IF(B53="","",B53-B52)</f>
        <v/>
      </c>
    </row>
    <row r="54">
      <c r="A54" t="n">
        <v>52</v>
      </c>
      <c r="B54" s="15">
        <f>IF(A54&lt;=Calculator!$B$12,B53*(1+Calculator!$B$8-Calculator!$B$7)+Calculator!$B$6,"")</f>
        <v/>
      </c>
      <c r="C54" s="15">
        <f>IF(B54="","",B54*12)</f>
        <v/>
      </c>
      <c r="D54" s="15">
        <f>IF(B54="","",B54-B53)</f>
        <v/>
      </c>
    </row>
    <row r="55">
      <c r="A55" t="n">
        <v>53</v>
      </c>
      <c r="B55" s="15">
        <f>IF(A55&lt;=Calculator!$B$12,B54*(1+Calculator!$B$8-Calculator!$B$7)+Calculator!$B$6,"")</f>
        <v/>
      </c>
      <c r="C55" s="15">
        <f>IF(B55="","",B55*12)</f>
        <v/>
      </c>
      <c r="D55" s="15">
        <f>IF(B55="","",B55-B54)</f>
        <v/>
      </c>
    </row>
    <row r="56">
      <c r="A56" t="n">
        <v>54</v>
      </c>
      <c r="B56" s="15">
        <f>IF(A56&lt;=Calculator!$B$12,B55*(1+Calculator!$B$8-Calculator!$B$7)+Calculator!$B$6,"")</f>
        <v/>
      </c>
      <c r="C56" s="15">
        <f>IF(B56="","",B56*12)</f>
        <v/>
      </c>
      <c r="D56" s="15">
        <f>IF(B56="","",B56-B55)</f>
        <v/>
      </c>
    </row>
    <row r="57">
      <c r="A57" t="n">
        <v>55</v>
      </c>
      <c r="B57" s="15">
        <f>IF(A57&lt;=Calculator!$B$12,B56*(1+Calculator!$B$8-Calculator!$B$7)+Calculator!$B$6,"")</f>
        <v/>
      </c>
      <c r="C57" s="15">
        <f>IF(B57="","",B57*12)</f>
        <v/>
      </c>
      <c r="D57" s="15">
        <f>IF(B57="","",B57-B56)</f>
        <v/>
      </c>
    </row>
    <row r="58">
      <c r="A58" t="n">
        <v>56</v>
      </c>
      <c r="B58" s="15">
        <f>IF(A58&lt;=Calculator!$B$12,B57*(1+Calculator!$B$8-Calculator!$B$7)+Calculator!$B$6,"")</f>
        <v/>
      </c>
      <c r="C58" s="15">
        <f>IF(B58="","",B58*12)</f>
        <v/>
      </c>
      <c r="D58" s="15">
        <f>IF(B58="","",B58-B57)</f>
        <v/>
      </c>
    </row>
    <row r="59">
      <c r="A59" t="n">
        <v>57</v>
      </c>
      <c r="B59" s="15">
        <f>IF(A59&lt;=Calculator!$B$12,B58*(1+Calculator!$B$8-Calculator!$B$7)+Calculator!$B$6,"")</f>
        <v/>
      </c>
      <c r="C59" s="15">
        <f>IF(B59="","",B59*12)</f>
        <v/>
      </c>
      <c r="D59" s="15">
        <f>IF(B59="","",B59-B58)</f>
        <v/>
      </c>
    </row>
    <row r="60">
      <c r="A60" t="n">
        <v>58</v>
      </c>
      <c r="B60" s="15">
        <f>IF(A60&lt;=Calculator!$B$12,B59*(1+Calculator!$B$8-Calculator!$B$7)+Calculator!$B$6,"")</f>
        <v/>
      </c>
      <c r="C60" s="15">
        <f>IF(B60="","",B60*12)</f>
        <v/>
      </c>
      <c r="D60" s="15">
        <f>IF(B60="","",B60-B59)</f>
        <v/>
      </c>
    </row>
    <row r="61">
      <c r="A61" t="n">
        <v>59</v>
      </c>
      <c r="B61" s="15">
        <f>IF(A61&lt;=Calculator!$B$12,B60*(1+Calculator!$B$8-Calculator!$B$7)+Calculator!$B$6,"")</f>
        <v/>
      </c>
      <c r="C61" s="15">
        <f>IF(B61="","",B61*12)</f>
        <v/>
      </c>
      <c r="D61" s="15">
        <f>IF(B61="","",B61-B60)</f>
        <v/>
      </c>
    </row>
    <row r="62">
      <c r="A62" t="n">
        <v>60</v>
      </c>
      <c r="B62" s="15">
        <f>IF(A62&lt;=Calculator!$B$12,B61*(1+Calculator!$B$8-Calculator!$B$7)+Calculator!$B$6,"")</f>
        <v/>
      </c>
      <c r="C62" s="15">
        <f>IF(B62="","",B62*12)</f>
        <v/>
      </c>
      <c r="D62" s="15">
        <f>IF(B62="","",B62-B61)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Free template by Adlega</t>
        </is>
      </c>
    </row>
    <row r="2">
      <c r="A2" s="17" t="inlineStr">
        <is>
          <t>Live calculator: https://adlega.com/blog/tools/mrr-growth/</t>
        </is>
      </c>
    </row>
    <row r="3">
      <c r="A3" s="17" t="inlineStr">
        <is>
          <t>Version: October 2026</t>
        </is>
      </c>
    </row>
    <row r="4">
      <c r="A4" s="17" t="inlineStr"/>
    </row>
    <row r="5">
      <c r="A5" s="17" t="inlineStr">
        <is>
          <t>This template is a planning aid, not tax, legal or investment advice. Check the numbers with your own advisers before you act on them.</t>
        </is>
      </c>
    </row>
    <row r="6">
      <c r="A6" s="17" t="inlineStr">
        <is>
          <t>Blue cells on a light yellow background are inputs. Every other number is a live Excel formula that mirrors the web calculator.</t>
        </is>
      </c>
    </row>
    <row r="7">
      <c r="A7" s="17" t="inlineStr"/>
    </row>
    <row r="8">
      <c r="A8" s="17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MRR Growth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