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&quot;$&quot;#,##0"/>
    <numFmt numFmtId="166" formatCode="&quot;$&quot;#,##0.00"/>
    <numFmt numFmtId="167" formatCode="0.0&quot; mo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4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3" fontId="4" fillId="3" borderId="0" pivotButton="0" quotePrefix="0" xfId="0"/>
    <xf numFmtId="164" fontId="4" fillId="3" borderId="0" pivotButton="0" quotePrefix="0" xfId="0"/>
    <xf numFmtId="165" fontId="4" fillId="3" borderId="0" pivotButton="0" quotePrefix="0" xfId="0"/>
    <xf numFmtId="9" fontId="4" fillId="3" borderId="0" pivotButton="0" quotePrefix="0" xfId="0"/>
    <xf numFmtId="3" fontId="0" fillId="0" borderId="0" applyAlignment="1" pivotButton="0" quotePrefix="0" xfId="0">
      <alignment horizontal="right"/>
    </xf>
    <xf numFmtId="0" fontId="3" fillId="0" borderId="0" pivotButton="0" quotePrefix="0" xfId="0"/>
    <xf numFmtId="3" fontId="3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</cols>
  <sheetData>
    <row r="1">
      <c r="A1" s="1" t="inlineStr">
        <is>
          <t>Trial to Paying Funnel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Website visitors per month</t>
        </is>
      </c>
      <c r="B5" s="5" t="n">
        <v>10000</v>
      </c>
    </row>
    <row r="6">
      <c r="A6" t="inlineStr">
        <is>
          <t>Visitor to trial rate</t>
        </is>
      </c>
      <c r="B6" s="6" t="n">
        <v>0.05</v>
      </c>
    </row>
    <row r="7">
      <c r="A7" t="inlineStr">
        <is>
          <t>Trial to paid rate</t>
        </is>
      </c>
      <c r="B7" s="6" t="n">
        <v>0.2</v>
      </c>
    </row>
    <row r="8">
      <c r="A8" t="inlineStr">
        <is>
          <t>Revenue per account per month (ARPA)</t>
        </is>
      </c>
      <c r="B8" s="7" t="n">
        <v>100</v>
      </c>
    </row>
    <row r="9">
      <c r="A9" t="inlineStr">
        <is>
          <t>Gross margin</t>
        </is>
      </c>
      <c r="B9" s="8" t="n">
        <v>0.8</v>
      </c>
    </row>
    <row r="10">
      <c r="A10" t="inlineStr">
        <is>
          <t>Acquisition spend per month</t>
        </is>
      </c>
      <c r="B10" s="7" t="n">
        <v>20000</v>
      </c>
    </row>
    <row r="12">
      <c r="A12" s="3" t="inlineStr">
        <is>
          <t>Results</t>
        </is>
      </c>
      <c r="B12" s="4" t="n"/>
      <c r="C12" s="4" t="n"/>
    </row>
    <row r="13">
      <c r="A13" t="inlineStr">
        <is>
          <t>Trials per month</t>
        </is>
      </c>
      <c r="B13" s="9">
        <f>MAX(0,$B$5)*MIN(1,MAX(0,$B$6))</f>
        <v/>
      </c>
    </row>
    <row r="14">
      <c r="A14" s="10" t="inlineStr">
        <is>
          <t>New paying customers per month</t>
        </is>
      </c>
      <c r="B14" s="11">
        <f>$B$13*MIN(1,MAX(0,$B$7))</f>
        <v/>
      </c>
    </row>
    <row r="15">
      <c r="A15" t="inlineStr">
        <is>
          <t>New MRR per month</t>
        </is>
      </c>
      <c r="B15" s="12">
        <f>$B$14*MAX(0,$B$8)</f>
        <v/>
      </c>
    </row>
    <row r="16">
      <c r="A16" t="inlineStr">
        <is>
          <t>Blended CAC</t>
        </is>
      </c>
      <c r="B16" s="12">
        <f>IF($B$14&gt;0,MAX(0,$B$10)/$B$14,"n/a")</f>
        <v/>
      </c>
    </row>
    <row r="17">
      <c r="A17" t="inlineStr">
        <is>
          <t>Gross profit per customer per month</t>
        </is>
      </c>
      <c r="B17" s="13">
        <f>MAX(0,$B$8)*MIN(1,MAX(0,$B$9))</f>
        <v/>
      </c>
    </row>
    <row r="18">
      <c r="A18" t="inlineStr">
        <is>
          <t>CAC payback</t>
        </is>
      </c>
      <c r="B18" s="14">
        <f>IF(AND($B$17&gt;0,ISNUMBER($B$16)),$B$16/$B$17,"Never")</f>
        <v/>
      </c>
    </row>
    <row r="19">
      <c r="A19" t="inlineStr">
        <is>
          <t>Visitor to paid rate</t>
        </is>
      </c>
      <c r="B19" s="15">
        <f>IF($B$5&gt;0,$B$14/$B$5,0)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Free template by Adlega</t>
        </is>
      </c>
    </row>
    <row r="2">
      <c r="A2" s="17" t="inlineStr">
        <is>
          <t>Live calculator: https://adlega.com/blog/tools/trial-to-paying/</t>
        </is>
      </c>
    </row>
    <row r="3">
      <c r="A3" s="17" t="inlineStr">
        <is>
          <t>Version: October 2026</t>
        </is>
      </c>
    </row>
    <row r="4">
      <c r="A4" s="17" t="inlineStr"/>
    </row>
    <row r="5">
      <c r="A5" s="17" t="inlineStr">
        <is>
          <t>This template is a planning aid, not tax, legal or investment advice. Check the numbers with your own advisers before you act on them.</t>
        </is>
      </c>
    </row>
    <row r="6">
      <c r="A6" s="17" t="inlineStr">
        <is>
          <t>Blue cells on a light yellow background are inputs. Every other number is a live Excel formula that mirrors the web calculator.</t>
        </is>
      </c>
    </row>
    <row r="7">
      <c r="A7" s="17" t="inlineStr"/>
    </row>
    <row r="8">
      <c r="A8" s="17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Trial to Paying Funnel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